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_ked\Documents\_OFERTY\MIECHOWICE 2019\"/>
    </mc:Choice>
  </mc:AlternateContent>
  <bookViews>
    <workbookView xWindow="0" yWindow="0" windowWidth="28800" windowHeight="12480"/>
  </bookViews>
  <sheets>
    <sheet name="Kotłownia" sheetId="3" r:id="rId1"/>
    <sheet name="Bud. elektryczny" sheetId="2" r:id="rId2"/>
    <sheet name="Pompownia oleju" sheetId="4" r:id="rId3"/>
  </sheets>
  <definedNames>
    <definedName name="_xlnm._FilterDatabase" localSheetId="1" hidden="1">'Bud. elektryczny'!$A$4:$E$88</definedName>
    <definedName name="_xlnm._FilterDatabase" localSheetId="0" hidden="1">Kotłownia!$A$4:$E$50</definedName>
    <definedName name="_xlnm._FilterDatabase" localSheetId="2" hidden="1">'Pompownia oleju'!$A$4:$E$33</definedName>
    <definedName name="_xlnm.Print_Area" localSheetId="1">'Bud. elektryczny'!$A$1:$F$98</definedName>
    <definedName name="_xlnm.Print_Area" localSheetId="0">Kotłownia!$A$1:$F$50</definedName>
    <definedName name="_xlnm.Print_Area" localSheetId="2">'Pompownia oleju'!$A$1:$F$59</definedName>
    <definedName name="_xlnm.Print_Titles" localSheetId="1">'Bud. elektryczny'!$1:$5</definedName>
    <definedName name="_xlnm.Print_Titles" localSheetId="0">Kotłownia!$1:$5</definedName>
    <definedName name="_xlnm.Print_Titles" localSheetId="2">'Pompownia oleju'!$1:$5</definedName>
    <definedName name="Z_3A4D5493_A47C_4029_8566_F4D1E533D7C4_.wvu.FilterData" localSheetId="1" hidden="1">'Bud. elektryczny'!$D$5:$E$45</definedName>
    <definedName name="Z_3A4D5493_A47C_4029_8566_F4D1E533D7C4_.wvu.FilterData" localSheetId="0" hidden="1">Kotłownia!$D$5:$E$37</definedName>
    <definedName name="Z_3A4D5493_A47C_4029_8566_F4D1E533D7C4_.wvu.FilterData" localSheetId="2" hidden="1">'Pompownia oleju'!$D$5:$E$33</definedName>
    <definedName name="Z_3A4D5493_A47C_4029_8566_F4D1E533D7C4_.wvu.PrintArea" localSheetId="1" hidden="1">'Bud. elektryczny'!$A$4:$E$45</definedName>
    <definedName name="Z_3A4D5493_A47C_4029_8566_F4D1E533D7C4_.wvu.PrintArea" localSheetId="0" hidden="1">Kotłownia!$A$4:$E$37</definedName>
    <definedName name="Z_3A4D5493_A47C_4029_8566_F4D1E533D7C4_.wvu.PrintArea" localSheetId="2" hidden="1">'Pompownia oleju'!$A$4:$E$33</definedName>
    <definedName name="Z_3A4D5493_A47C_4029_8566_F4D1E533D7C4_.wvu.PrintTitles" localSheetId="1" hidden="1">'Bud. elektryczny'!$4:$4</definedName>
    <definedName name="Z_3A4D5493_A47C_4029_8566_F4D1E533D7C4_.wvu.PrintTitles" localSheetId="0" hidden="1">Kotłownia!$4:$4</definedName>
    <definedName name="Z_3A4D5493_A47C_4029_8566_F4D1E533D7C4_.wvu.PrintTitles" localSheetId="2" hidden="1">'Pompownia oleju'!$4:$4</definedName>
    <definedName name="Z_7E0C8492_D43D_4CE9_AB86_ADC616DFFA2C_.wvu.FilterData" localSheetId="1" hidden="1">'Bud. elektryczny'!$D$5:$E$45</definedName>
    <definedName name="Z_7E0C8492_D43D_4CE9_AB86_ADC616DFFA2C_.wvu.FilterData" localSheetId="0" hidden="1">Kotłownia!$D$5:$E$37</definedName>
    <definedName name="Z_7E0C8492_D43D_4CE9_AB86_ADC616DFFA2C_.wvu.FilterData" localSheetId="2" hidden="1">'Pompownia oleju'!$D$5:$E$33</definedName>
    <definedName name="Z_7E0C8492_D43D_4CE9_AB86_ADC616DFFA2C_.wvu.PrintArea" localSheetId="1" hidden="1">'Bud. elektryczny'!$A$4:$E$45</definedName>
    <definedName name="Z_7E0C8492_D43D_4CE9_AB86_ADC616DFFA2C_.wvu.PrintArea" localSheetId="0" hidden="1">Kotłownia!$A$4:$E$37</definedName>
    <definedName name="Z_7E0C8492_D43D_4CE9_AB86_ADC616DFFA2C_.wvu.PrintArea" localSheetId="2" hidden="1">'Pompownia oleju'!$A$4:$E$33</definedName>
    <definedName name="Z_7E0C8492_D43D_4CE9_AB86_ADC616DFFA2C_.wvu.PrintTitles" localSheetId="1" hidden="1">'Bud. elektryczny'!$4:$4</definedName>
    <definedName name="Z_7E0C8492_D43D_4CE9_AB86_ADC616DFFA2C_.wvu.PrintTitles" localSheetId="0" hidden="1">Kotłownia!$4:$4</definedName>
    <definedName name="Z_7E0C8492_D43D_4CE9_AB86_ADC616DFFA2C_.wvu.PrintTitles" localSheetId="2" hidden="1">'Pompownia oleju'!$4:$4</definedName>
    <definedName name="Z_7E0C8492_D43D_4CE9_AB86_ADC616DFFA2C_.wvu.Rows" localSheetId="1" hidden="1">'Bud. elektryczny'!$4:$4</definedName>
    <definedName name="Z_7E0C8492_D43D_4CE9_AB86_ADC616DFFA2C_.wvu.Rows" localSheetId="0" hidden="1">Kotłownia!$4:$4</definedName>
    <definedName name="Z_7E0C8492_D43D_4CE9_AB86_ADC616DFFA2C_.wvu.Rows" localSheetId="2" hidden="1">'Pompownia oleju'!$4:$4</definedName>
    <definedName name="Z_85378734_7901_4CA0_B28B_D3F1A6D58FEE_.wvu.FilterData" localSheetId="1" hidden="1">'Bud. elektryczny'!$D$5:$E$45</definedName>
    <definedName name="Z_85378734_7901_4CA0_B28B_D3F1A6D58FEE_.wvu.FilterData" localSheetId="0" hidden="1">Kotłownia!$D$5:$E$37</definedName>
    <definedName name="Z_85378734_7901_4CA0_B28B_D3F1A6D58FEE_.wvu.FilterData" localSheetId="2" hidden="1">'Pompownia oleju'!$D$5:$E$33</definedName>
    <definedName name="Z_85378734_7901_4CA0_B28B_D3F1A6D58FEE_.wvu.PrintArea" localSheetId="1" hidden="1">'Bud. elektryczny'!$A$4:$E$45</definedName>
    <definedName name="Z_85378734_7901_4CA0_B28B_D3F1A6D58FEE_.wvu.PrintArea" localSheetId="0" hidden="1">Kotłownia!$A$4:$E$37</definedName>
    <definedName name="Z_85378734_7901_4CA0_B28B_D3F1A6D58FEE_.wvu.PrintArea" localSheetId="2" hidden="1">'Pompownia oleju'!$A$4:$E$33</definedName>
    <definedName name="Z_85378734_7901_4CA0_B28B_D3F1A6D58FEE_.wvu.PrintTitles" localSheetId="1" hidden="1">'Bud. elektryczny'!$4:$4</definedName>
    <definedName name="Z_85378734_7901_4CA0_B28B_D3F1A6D58FEE_.wvu.PrintTitles" localSheetId="0" hidden="1">Kotłownia!$4:$4</definedName>
    <definedName name="Z_85378734_7901_4CA0_B28B_D3F1A6D58FEE_.wvu.PrintTitles" localSheetId="2" hidden="1">'Pompownia oleju'!$4:$4</definedName>
    <definedName name="Z_B7BBC9EA_F41F_4614_A85E_BD6E6510B44A_.wvu.FilterData" localSheetId="1" hidden="1">'Bud. elektryczny'!$D$5:$E$45</definedName>
    <definedName name="Z_B7BBC9EA_F41F_4614_A85E_BD6E6510B44A_.wvu.FilterData" localSheetId="0" hidden="1">Kotłownia!$D$5:$E$37</definedName>
    <definedName name="Z_B7BBC9EA_F41F_4614_A85E_BD6E6510B44A_.wvu.FilterData" localSheetId="2" hidden="1">'Pompownia oleju'!$D$5:$E$33</definedName>
    <definedName name="Z_B7BBC9EA_F41F_4614_A85E_BD6E6510B44A_.wvu.PrintArea" localSheetId="1" hidden="1">'Bud. elektryczny'!$A$4:$E$45</definedName>
    <definedName name="Z_B7BBC9EA_F41F_4614_A85E_BD6E6510B44A_.wvu.PrintArea" localSheetId="0" hidden="1">Kotłownia!$A$4:$E$37</definedName>
    <definedName name="Z_B7BBC9EA_F41F_4614_A85E_BD6E6510B44A_.wvu.PrintArea" localSheetId="2" hidden="1">'Pompownia oleju'!$A$4:$E$33</definedName>
    <definedName name="Z_B7BBC9EA_F41F_4614_A85E_BD6E6510B44A_.wvu.PrintTitles" localSheetId="1" hidden="1">'Bud. elektryczny'!$4:$4</definedName>
    <definedName name="Z_B7BBC9EA_F41F_4614_A85E_BD6E6510B44A_.wvu.PrintTitles" localSheetId="0" hidden="1">Kotłownia!$4:$4</definedName>
    <definedName name="Z_B7BBC9EA_F41F_4614_A85E_BD6E6510B44A_.wvu.PrintTitles" localSheetId="2" hidden="1">'Pompownia oleju'!$4:$4</definedName>
    <definedName name="Z_C7BBFB73_0F7D_46CD_9EF2_997D12901D82_.wvu.FilterData" localSheetId="1" hidden="1">'Bud. elektryczny'!$D$5:$E$45</definedName>
    <definedName name="Z_C7BBFB73_0F7D_46CD_9EF2_997D12901D82_.wvu.FilterData" localSheetId="0" hidden="1">Kotłownia!$D$5:$E$37</definedName>
    <definedName name="Z_C7BBFB73_0F7D_46CD_9EF2_997D12901D82_.wvu.FilterData" localSheetId="2" hidden="1">'Pompownia oleju'!$D$5:$E$33</definedName>
    <definedName name="Z_C7BBFB73_0F7D_46CD_9EF2_997D12901D82_.wvu.PrintArea" localSheetId="1" hidden="1">'Bud. elektryczny'!$A$4:$E$45</definedName>
    <definedName name="Z_C7BBFB73_0F7D_46CD_9EF2_997D12901D82_.wvu.PrintArea" localSheetId="0" hidden="1">Kotłownia!$A$4:$E$37</definedName>
    <definedName name="Z_C7BBFB73_0F7D_46CD_9EF2_997D12901D82_.wvu.PrintArea" localSheetId="2" hidden="1">'Pompownia oleju'!$A$4:$E$33</definedName>
    <definedName name="Z_C7BBFB73_0F7D_46CD_9EF2_997D12901D82_.wvu.PrintTitles" localSheetId="1" hidden="1">'Bud. elektryczny'!$4:$4</definedName>
    <definedName name="Z_C7BBFB73_0F7D_46CD_9EF2_997D12901D82_.wvu.PrintTitles" localSheetId="0" hidden="1">Kotłownia!$4:$4</definedName>
    <definedName name="Z_C7BBFB73_0F7D_46CD_9EF2_997D12901D82_.wvu.PrintTitles" localSheetId="2" hidden="1">'Pompownia oleju'!$4:$4</definedName>
    <definedName name="Z_F1A633CB_A68E_48B4_A816_53DF4F623799_.wvu.FilterData" localSheetId="1" hidden="1">'Bud. elektryczny'!$D$5:$E$45</definedName>
    <definedName name="Z_F1A633CB_A68E_48B4_A816_53DF4F623799_.wvu.FilterData" localSheetId="0" hidden="1">Kotłownia!$D$5:$E$37</definedName>
    <definedName name="Z_F1A633CB_A68E_48B4_A816_53DF4F623799_.wvu.FilterData" localSheetId="2" hidden="1">'Pompownia oleju'!$D$5:$E$33</definedName>
    <definedName name="Z_F1A633CB_A68E_48B4_A816_53DF4F623799_.wvu.PrintArea" localSheetId="1" hidden="1">'Bud. elektryczny'!$A$4:$E$45</definedName>
    <definedName name="Z_F1A633CB_A68E_48B4_A816_53DF4F623799_.wvu.PrintArea" localSheetId="0" hidden="1">Kotłownia!$A$4:$E$37</definedName>
    <definedName name="Z_F1A633CB_A68E_48B4_A816_53DF4F623799_.wvu.PrintArea" localSheetId="2" hidden="1">'Pompownia oleju'!$A$4:$E$33</definedName>
    <definedName name="Z_F1A633CB_A68E_48B4_A816_53DF4F623799_.wvu.PrintTitles" localSheetId="1" hidden="1">'Bud. elektryczny'!$4:$4</definedName>
    <definedName name="Z_F1A633CB_A68E_48B4_A816_53DF4F623799_.wvu.PrintTitles" localSheetId="0" hidden="1">Kotłownia!$4:$4</definedName>
    <definedName name="Z_F1A633CB_A68E_48B4_A816_53DF4F623799_.wvu.PrintTitles" localSheetId="2" hidden="1">'Pompownia oleju'!$4:$4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E40" i="4"/>
  <c r="E39" i="4"/>
  <c r="E38" i="4"/>
  <c r="E37" i="4"/>
</calcChain>
</file>

<file path=xl/sharedStrings.xml><?xml version="1.0" encoding="utf-8"?>
<sst xmlns="http://schemas.openxmlformats.org/spreadsheetml/2006/main" count="357" uniqueCount="138">
  <si>
    <t>Budowa nowej kotłowni szczytowej/rezerwowej 
wraz z gospodarkami towarzyszącymi 
PRZEDMIARY</t>
  </si>
  <si>
    <t>DATA</t>
  </si>
  <si>
    <t>Lp.</t>
  </si>
  <si>
    <t>Nr</t>
  </si>
  <si>
    <t>Wyszczególnienie, dane techniczne, parametry</t>
  </si>
  <si>
    <t>jednastka</t>
  </si>
  <si>
    <t>ilość</t>
  </si>
  <si>
    <t>Nr. i nazwa obiektu</t>
  </si>
  <si>
    <t>BUDYNEK ELEKTRYCZNY Z CZĘŚCIĄ SOCJALNĄ</t>
  </si>
  <si>
    <t>zł</t>
  </si>
  <si>
    <r>
      <t xml:space="preserve">Instalacja grzewcza  C.O. +CT  ( Wodna+elektryczna- instalacja powinna zawierać ewewntualny węzeł cieplny ( CO+CT+ewentualne CWU+ niezbędną automatykę jako pozycja dodatkowa)
</t>
    </r>
    <r>
      <rPr>
        <sz val="10"/>
        <rFont val="Arial"/>
        <family val="2"/>
        <charset val="238"/>
      </rPr>
      <t>Qg=c.o.+c.t.w.+c.w.u. = 13.5+21.5+53 = ~88 kW</t>
    </r>
  </si>
  <si>
    <r>
      <t>Kompletny węzeł  wymiennikowy dwufunkcyjny 120/70</t>
    </r>
    <r>
      <rPr>
        <b/>
        <strike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>C/ 80/60</t>
    </r>
    <r>
      <rPr>
        <b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>C (ogrzewanie + ciepła woda użytkowa z zasobnikiem ciepła) z armaturą odcinającą, regulacyjną, filtrami, filtroodmulnikiem, manometrami , termometrami+rozdzielaczami, kompletne orurowanie  w pom. węzła (węzeł z szafą sterowniczą i okablowniem) + licznik ciepła + przeponowe naczynie wzbiorcze + zawór bezpieczeństwa + pompa
Moc wymiennika c.o.  Q=35 kW
Moc wymiennika c.w.u , Q=53 kW
Zasobnik c.w.u. 490L</t>
    </r>
  </si>
  <si>
    <t xml:space="preserve">Zawór odcinający </t>
  </si>
  <si>
    <t>DN15 ÷ DN32</t>
  </si>
  <si>
    <t>szt</t>
  </si>
  <si>
    <t>DN40 ÷ DN65</t>
  </si>
  <si>
    <t>Zawór regulacyjny ręczny np.. MSV</t>
  </si>
  <si>
    <t>Zawór regulacyjny różnicy ciśnienia np.. DA</t>
  </si>
  <si>
    <t>Zawór trojdrogowy z siłownikiem</t>
  </si>
  <si>
    <t>Zawór zwrotny</t>
  </si>
  <si>
    <t xml:space="preserve">Filtr siatkowy </t>
  </si>
  <si>
    <t xml:space="preserve">Rozdzielacze DN40 L=1,0m, </t>
  </si>
  <si>
    <t>Rura stalowa  w izolacji z wełny mineralnej w płaszczu z foli aluminiowej</t>
  </si>
  <si>
    <t>mb</t>
  </si>
  <si>
    <t>DN40 ÷ DN80</t>
  </si>
  <si>
    <t>Rury instalacji grzewczej PE-Xc/Al./PE  w otulinie PE</t>
  </si>
  <si>
    <t>Ø16-Ø25</t>
  </si>
  <si>
    <t>Grzejnik wodny z zaworem termostatycznym, z głowicą z zaworem odcinającym</t>
  </si>
  <si>
    <t>Q=0W ÷ 500W</t>
  </si>
  <si>
    <t>Q=500W ÷ 1000W</t>
  </si>
  <si>
    <t>Q=1000W ÷ 1500W</t>
  </si>
  <si>
    <t>Grzejnik elektryczny z termostatem</t>
  </si>
  <si>
    <t>Q=500W</t>
  </si>
  <si>
    <t>Q=750W</t>
  </si>
  <si>
    <t>Q=1000W</t>
  </si>
  <si>
    <t>Q=1500W</t>
  </si>
  <si>
    <t>Pompy obiegowe (central wentylacyjnych)</t>
  </si>
  <si>
    <t>DN15 ÷ DN25</t>
  </si>
  <si>
    <t>Manometr + termometr do rurociągów grzewczych</t>
  </si>
  <si>
    <t>kpl</t>
  </si>
  <si>
    <t>Zbiornik odpowietrzający nieprzepływowy pionowy z króćcami DN15, 16bar / 150stC / 
lub odpowietrznik automatyczny</t>
  </si>
  <si>
    <t xml:space="preserve">Instalacja klimatyzacji </t>
  </si>
  <si>
    <t>Klimatyzator typu split ścienny wraz z jednostką zewnątrzną, instalacją rurową, izolacją, Qch=3,0 kW</t>
  </si>
  <si>
    <t>Moduł komunikacyjny klimatyzatora/grupy klimatyzatorów w dostawie z klimatyzatorem lub styki do monitorwania stanu klimatyzatora (praca, awaria, zał/wył), wył. Ppoż</t>
  </si>
  <si>
    <t>Klimatyzator typu split podsufitowy wraz z jednostką zewnątrzną, instalacją rurową, izolacją, Qch=13,40 kW</t>
  </si>
  <si>
    <t>Klimatyzator typu split kasetonowy wraz z jednostką zewnątrzną, instalacją rurową, izolacją, Qch=3,7 kW</t>
  </si>
  <si>
    <t>Przejścja przeciwpożarowe</t>
  </si>
  <si>
    <r>
      <t xml:space="preserve">Instalacja wentylacji  </t>
    </r>
    <r>
      <rPr>
        <i/>
        <sz val="10"/>
        <rFont val="Arial"/>
        <family val="2"/>
        <charset val="238"/>
      </rPr>
      <t>(Instalacja powinna zawierać oddymianie+ niezbędną automatykę jako pozycja dodatkowa)</t>
    </r>
  </si>
  <si>
    <r>
      <rPr>
        <b/>
        <sz val="10"/>
        <rFont val="Arial CE"/>
        <charset val="238"/>
      </rPr>
      <t>Centrala wentylacyjna do pom. szatni i umywalni, nawiewno-wywiewna + 2x przepustnice + 2x filtry kieszeniowe G4 + 2x tłumik + wymiennik krzyżowy (wykonanie kompaktowe)                                    
Vn=1020m3/h,  spręż=200Pa, Vw=410m3/h,  spręż=200Pa
nagrzewnica wstępna elektryczna, czynnik grzewczy en. elektr, Qg=12.0kW, 
nagrzewnica wodna, czynnik grzewczy: woda o parametrach 80/60, Qg=9.5kW, 
Zasilanie 400V  Pobór mocy 2x0.55 = 1,1kW, ciężar G=503 kg                                                           
wykonanie wewnętrzne + kompletna automatyka wraz ze skrzynka sterowniczą</t>
    </r>
    <r>
      <rPr>
        <b/>
        <sz val="10"/>
        <color indexed="52"/>
        <rFont val="Arial CE"/>
        <charset val="238"/>
      </rPr>
      <t xml:space="preserve">
</t>
    </r>
  </si>
  <si>
    <t>oczujnikowanie wewnętrzne centrali oraz elementy wykonawcze w dostawie z centralą</t>
  </si>
  <si>
    <r>
      <rPr>
        <b/>
        <sz val="10"/>
        <rFont val="Arial CE"/>
        <charset val="238"/>
      </rPr>
      <t>Centrala wentylacyjna do pom. socjalnych nawiewno-wywiewna + 2x przepustnice + filtr kieszeniowy M5+G4 + 2x tłumik + wymiennik krzyżowy (wykonanie kompaktowe + podwieszane)                                    
Vn=810m3/h,  spręż=200Pa, Vw=600m3/h,  spręż=200Pa
nagrzewnica wstępna elektryczna, czynnik grzewczy en. elektr, Qg=7.2kW, 
nagrzewnica wodna, czynnik grzewczy: woda o parametrach 80/60, Qg=4.15kW, 
Zasilanie 400V  Pobór mocy 2x0.55 = 1,1kW, ciężar G=459 kg                                                           
wykonanie wewnętrzne + kompletna automatyka wraz ze skrzynka sterowniczą</t>
    </r>
    <r>
      <rPr>
        <b/>
        <sz val="10"/>
        <color indexed="52"/>
        <rFont val="Arial CE"/>
        <charset val="238"/>
      </rPr>
      <t xml:space="preserve">
</t>
    </r>
  </si>
  <si>
    <r>
      <rPr>
        <b/>
        <sz val="10"/>
        <rFont val="Arial CE"/>
        <charset val="238"/>
      </rPr>
      <t>Centrala wentylacyjna do pom. elektrycznych i AKPiA, nawiewno-wywiewna + 2x przepustnice + 2x filtry kieszeniowe G4 + 2x tłumik + wymiennik krzyżowy (wykonanie kompaktowe)                                    
Vn=1500m3/h,  spręż=200Pa, Vw=750m3/h,  spręż=200Pa
nagrzewnica wstępna elektryczna, czynnik grzewczy en. elektr, Qg=18.0kW, 
nagrzewnica wodna, czynnik grzewczy: woda o parametrach 80/60, Qg=6.25kW, 
Zasilanie 400V  Pobór mocy 2x0.55 = 1,1kW, ciężar G=553 kg                                                           
wykonanie wewnętrzne + kompletna automatyka wraz ze skrzynka sterowniczą</t>
    </r>
    <r>
      <rPr>
        <b/>
        <sz val="10"/>
        <color indexed="52"/>
        <rFont val="Arial CE"/>
        <charset val="238"/>
      </rPr>
      <t xml:space="preserve">
</t>
    </r>
  </si>
  <si>
    <t xml:space="preserve">Kanały wentylacyjne z blachy ocynkowanej w izolacji wraz z kształtkami </t>
  </si>
  <si>
    <t>Ø100- Ø315</t>
  </si>
  <si>
    <t>200x200- 400x400</t>
  </si>
  <si>
    <t xml:space="preserve">Kanały wentylacyjne ze stali kwasoodpornej wraz z kształtkami </t>
  </si>
  <si>
    <t>Kanał elastyczny z izolacją termiczno akustyczną Ø100- Ø315</t>
  </si>
  <si>
    <t>Przepustnica z regulacją ręczną</t>
  </si>
  <si>
    <t>Przepustnica zamknij / otwórz z siłownikiem 230V</t>
  </si>
  <si>
    <t>600x400</t>
  </si>
  <si>
    <t>Wentylator dachowy dwubiegowy w wykonaniu EX + podstawa dachowa izolowana + cokół dachowy izolowany (z pom. akumulatorów)</t>
  </si>
  <si>
    <t>V=650 / 1450m3/h, spręż=200Pa,</t>
  </si>
  <si>
    <t>Wentylator kanałowy osiowy + falownik + dysza do swobodnego zasysu + krócieć elastyczny + stopy i amortyzatory (wywiew z trafo)</t>
  </si>
  <si>
    <t xml:space="preserve">V=3400m3/h, spręż=120Pa, </t>
  </si>
  <si>
    <t>Wentylator kanałowy osiowy + falownik + stopy i amortyzatory (wywiew z wc)</t>
  </si>
  <si>
    <t xml:space="preserve">V=310m3/h, spręż=120Pa, </t>
  </si>
  <si>
    <t xml:space="preserve">V=460m3/h, spręż=130Pa, </t>
  </si>
  <si>
    <t>Czerpnia / wyrzutnia ścienna</t>
  </si>
  <si>
    <t>200x300 - 400x300</t>
  </si>
  <si>
    <t>400x400 - 500x500</t>
  </si>
  <si>
    <t>800x600 (trafo)</t>
  </si>
  <si>
    <t>Czerpnia / wyrzutnia dachowa + podstawa dachowa</t>
  </si>
  <si>
    <t>Nagrzewnica  kanałowa Qg= 3.0 kW, (elektryczna)</t>
  </si>
  <si>
    <t xml:space="preserve">Klapa p.poż EI120 z siłownikiem 24V + końcówki krańcowe i/lub topik </t>
  </si>
  <si>
    <t>410x410- 600x600</t>
  </si>
  <si>
    <t xml:space="preserve">Kratka nawiewna / wywiewna na przewodzie wentylacyjnym, z przepustnicą regulacyjną </t>
  </si>
  <si>
    <t>100x100- 400x400</t>
  </si>
  <si>
    <t xml:space="preserve">Kratka nawiewna / wywiewna ze stali kwasoodpornej na przewodzie wentylacyjnym, z przepustnicą regulacyjną </t>
  </si>
  <si>
    <t>Zawór nawiewny / wywiewny Ø100- Ø250</t>
  </si>
  <si>
    <t>Nawiewnik / wywiewnik ze skrzynką rozprężną i przepustnica d=100- d=250</t>
  </si>
  <si>
    <t>Automatyka obiektowa HVAC</t>
  </si>
  <si>
    <r>
      <t xml:space="preserve">Instalacja wentylacji  pożarowej - oddymianie </t>
    </r>
    <r>
      <rPr>
        <i/>
        <sz val="10"/>
        <rFont val="Arial"/>
        <family val="2"/>
        <charset val="238"/>
      </rPr>
      <t>(Instalacja powinna zawierać w zależności od przeznaczenia budynku: oddymianie dróg ewakuacyjnych, tuneli, kablowni oraz budynków + niezbędną automatykę jako pozycja dodatkowa)</t>
    </r>
  </si>
  <si>
    <t>Urządzenie do napowietrzania klatki schodowej (wykonanie kompaktowe + podwieszane)                                    
Vn=21000m3/h,  spręż=550Pa  
Zasilanie 400V  Pobór mocy: 7.5 kW, ciężar G=396 kg                                                           
wykonanie wewnętrzne + kompletna automatyka wraz z skrzynka sterowniczą</t>
  </si>
  <si>
    <t>Oddymianie-usuwanie dymów po pożarze (klatka schodowa)</t>
  </si>
  <si>
    <r>
      <t>Klapa ścienna oddymiająca axb 1200x1000, A min czynna= 0,82 m</t>
    </r>
    <r>
      <rPr>
        <vertAlign val="superscript"/>
        <sz val="10"/>
        <rFont val="Arial"/>
        <family val="2"/>
        <charset val="238"/>
      </rPr>
      <t>2</t>
    </r>
  </si>
  <si>
    <t>Czerpnia ścienna</t>
  </si>
  <si>
    <t>1000x1000</t>
  </si>
  <si>
    <t>Kanał wentylacyjny doprowadzający powietrze do napowietrzania klatki schodowej w obudowie ogniochronnej (np. Promat, Conlit)</t>
  </si>
  <si>
    <r>
      <t>m</t>
    </r>
    <r>
      <rPr>
        <vertAlign val="superscript"/>
        <sz val="10"/>
        <rFont val="Arial"/>
        <family val="2"/>
        <charset val="238"/>
      </rPr>
      <t>2</t>
    </r>
  </si>
  <si>
    <t>POMIESZCZENIE SERWEROWNI W ISTNIEJĄCYM OBIEKCIE WR 25</t>
  </si>
  <si>
    <t>Klimatyzator typu split ścienny wraz z jednostką zewnątrzną, instalacją rurową, izolacją, Qch=2,5 kW</t>
  </si>
  <si>
    <t>Moduł komunikacyjny klimatyzatora/grupy klimatyzatorów w dostawie z klimatyzatorem lub styki do monitorwania stanu klimatyzatora (praca, awaria, zał/wył), wył. Ppoż
Moc klimatyzatora do zweryfikowania po otrzymianiu ostatecznych założeń zysków ciepła w pomieszczeniu</t>
  </si>
  <si>
    <t>KOTŁOWNIA</t>
  </si>
  <si>
    <t>Instalacja grzewcza  C.O. +CT  ( Wodna+elektryczna- instalacja powinna zawierać ewewntualny węzeł cieplny ( CO+CT+ewentualne CWU+ niezbędną automatykę jako pozycja dodatkowa)</t>
  </si>
  <si>
    <t>DN80 ÷ DN100</t>
  </si>
  <si>
    <t>Zawór regulacyjny ręczny np. MSV</t>
  </si>
  <si>
    <t xml:space="preserve">Rozdzielacze DN125 L=1,5m, </t>
  </si>
  <si>
    <t>Aparat grzewczy z nagrzewnicą wodną  110/65 (wysokoparametrową)
(wentylator osiowy + nagrzewnica wodna)</t>
  </si>
  <si>
    <t>oczujnikowanie wewnętrzne oraz elementy wykonawcze w dostawie z aparatem</t>
  </si>
  <si>
    <t>Q=8.0 kW</t>
  </si>
  <si>
    <t>Pompy obiegowe (centrale)</t>
  </si>
  <si>
    <t>DN20 ÷ DN32</t>
  </si>
  <si>
    <t>Licznik ciepła z przetwornikiem i czujnikami (2szt.) + zawór pomiarowy</t>
  </si>
  <si>
    <t>DN65</t>
  </si>
  <si>
    <t>Centrala wentylacyjna do kotłowni nawiewna + przepustnica + filtr kieszeniowy M5 + tłumik (wykonanie kompaktowe)                                    
Vn=50000m3/h,  spręż=200Pa  
nagrzewnica wodna , czynnik grzewczy: woda wysokoparametrowa 110/65, Qg=419.0kW, 
Zasilanie 400V  Pobór mocy 2x11 = 22 kW, ciężar G=1820 kg                                                           
wykonanie wewnętrzne + kompletna automatyka wraz ze skrzynka sterowniczą</t>
  </si>
  <si>
    <t xml:space="preserve">Kanały wentylacyjne wraz z kształtkami </t>
  </si>
  <si>
    <t>2500x2000- 3400x2600</t>
  </si>
  <si>
    <t xml:space="preserve">Izolacja </t>
  </si>
  <si>
    <t xml:space="preserve">Izolacja Na zewnątrz maty z wełny mineralnej samoprzylepne w płaszczu w foli aluminiowej 40mm </t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</si>
  <si>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sz val="11"/>
        <color indexed="8"/>
        <rFont val="Arial"/>
        <family val="2"/>
        <charset val="238"/>
      </rPr>
      <t/>
    </r>
  </si>
  <si>
    <t>Wentylator dachowy w wykonaniu EX + podstawa dachowa izolowana + cokół dachowy izolowany + hauba tłumiąca + klapa zwrotna do wolnego zasysu powietrza</t>
  </si>
  <si>
    <t>V=20000m3/h, spręż=200Pa,</t>
  </si>
  <si>
    <t>3400x2600 (do CN)</t>
  </si>
  <si>
    <t>Zespół czerpny: czerpnia + przepustnica wielpłaszczyznowa z siłownikiem z/o 230V + tłumik</t>
  </si>
  <si>
    <t>2000x1600</t>
  </si>
  <si>
    <t>POMPOWNIA OLEJU</t>
  </si>
  <si>
    <t>Instalacja grzewcza  C.O. +CT  ( Wodna+elektryczna- instalacja powinna zawierać ewentualny węzeł cieplny ( CO+CT+ewentualne CWU+ niezbędną automatykę jako pozycja dodatkowa)</t>
  </si>
  <si>
    <t>Rozdzielacze DN32 L=1,0m</t>
  </si>
  <si>
    <t>Pompy obiegowe (central i AGW)</t>
  </si>
  <si>
    <t>DN20</t>
  </si>
  <si>
    <t>Klimatyzator typu split, wewnętrzny ścienny wraz z jednostką zewnątrzną, instalacją rurową, izolacją, moc chłodnicza 3.0kW</t>
  </si>
  <si>
    <t>Moduł komunikacyjny klimatyzatora/grupy klimatyzatorów w dostawie z klimatyzatorem lub styki do monitorwania stanu klimatyzatora (praca, awaria, zał/wył), wył. ppoż</t>
  </si>
  <si>
    <t>Przejścia przeciwpożarowe</t>
  </si>
  <si>
    <t>Centrala wentylacyjna nawiewna + przepustnica+ filtr klasy EU4                                                                 
Vn=2900m3/h,  spręż=200Pa  
nagrzewnica, czynnik grzewczy: woda wysokoparametrowa 110/65, Qg=36.0kW                           
Zasilanie 400V  Pobór mocy 1.1kW, ciężar G=176kg                                                           
wykonanie wewnętrzne + kompletna automatyka wraz z skrzynką sterowniczą</t>
  </si>
  <si>
    <t>Ø355- Ø560</t>
  </si>
  <si>
    <t>410x410- 800x1000</t>
  </si>
  <si>
    <t>Przepustnica regulacyjna z mechanizmem ręcznym</t>
  </si>
  <si>
    <t>Przepustnica wielopłaszczyznowa odcinająca z/o z siłownikiem 230V</t>
  </si>
  <si>
    <t>800x600</t>
  </si>
  <si>
    <t xml:space="preserve">Wentylator dachowy wywiewny w wykonaniu EX + podstawa dachowa izolowana + cokół dachowy izolowany </t>
  </si>
  <si>
    <t xml:space="preserve">V=2700m3/h, spręż=150Pa, </t>
  </si>
  <si>
    <t xml:space="preserve">V=5400m3/h, spręż=200Pa, </t>
  </si>
  <si>
    <t>d=100 - 315</t>
  </si>
  <si>
    <t>800x600 - 800x700</t>
  </si>
  <si>
    <t>400x400- 500x500</t>
  </si>
  <si>
    <t>800x600- 800x800</t>
  </si>
  <si>
    <t xml:space="preserve">Kratka nawiewna / wywiewna na przewodzie wentylacyjnym, z przeputnicą regulacyjną 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</si>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</sst>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0"/>
      <color theme="1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name val="Arial CE"/>
      <charset val="238"/>
    </font>
    <font>
      <b/>
      <strike/>
      <vertAlign val="superscript"/>
      <sz val="10"/>
      <name val="Arial CE"/>
      <charset val="238"/>
    </font>
    <font>
      <b/>
      <vertAlign val="superscript"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0"/>
      <color theme="9" tint="-0.249977111117893"/>
      <name val="Arial CE"/>
      <charset val="238"/>
    </font>
    <font>
      <b/>
      <sz val="10"/>
      <color indexed="52"/>
      <name val="Arial CE"/>
      <charset val="238"/>
    </font>
    <font>
      <vertAlign val="superscript"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4" fontId="5" fillId="0" borderId="11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6" fillId="3" borderId="15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9" fontId="7" fillId="3" borderId="16" xfId="1" applyNumberFormat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NumberFormat="1" applyFont="1" applyFill="1" applyBorder="1" applyAlignment="1">
      <alignment horizontal="center" vertical="center" wrapText="1"/>
    </xf>
    <xf numFmtId="0" fontId="4" fillId="4" borderId="14" xfId="1" applyNumberFormat="1" applyFont="1" applyFill="1" applyBorder="1" applyAlignment="1" applyProtection="1">
      <alignment horizontal="left" vertical="center" wrapText="1"/>
      <protection hidden="1"/>
    </xf>
    <xf numFmtId="0" fontId="8" fillId="4" borderId="14" xfId="1" applyFont="1" applyFill="1" applyBorder="1" applyAlignment="1">
      <alignment horizontal="center" vertical="center" wrapText="1"/>
    </xf>
    <xf numFmtId="0" fontId="9" fillId="4" borderId="14" xfId="1" applyNumberFormat="1" applyFont="1" applyFill="1" applyBorder="1" applyAlignment="1" applyProtection="1">
      <alignment horizontal="center" vertical="center" wrapText="1"/>
      <protection hidden="1"/>
    </xf>
    <xf numFmtId="2" fontId="7" fillId="4" borderId="5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 shrinkToFit="1"/>
    </xf>
    <xf numFmtId="0" fontId="8" fillId="0" borderId="14" xfId="1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 shrinkToFit="1"/>
    </xf>
    <xf numFmtId="0" fontId="8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9" fillId="0" borderId="5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/>
    </xf>
    <xf numFmtId="2" fontId="4" fillId="5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  <protection hidden="1"/>
    </xf>
    <xf numFmtId="1" fontId="3" fillId="0" borderId="7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15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left" vertical="center" wrapText="1" shrinkToFit="1"/>
    </xf>
    <xf numFmtId="0" fontId="10" fillId="0" borderId="5" xfId="1" applyFont="1" applyFill="1" applyBorder="1" applyAlignment="1">
      <alignment vertical="center" wrapText="1"/>
    </xf>
    <xf numFmtId="0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4" fillId="5" borderId="5" xfId="1" applyNumberFormat="1" applyFont="1" applyFill="1" applyBorder="1" applyAlignment="1" applyProtection="1">
      <alignment horizontal="left" vertical="center" wrapText="1"/>
      <protection hidden="1"/>
    </xf>
    <xf numFmtId="1" fontId="7" fillId="0" borderId="7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 shrinkToFit="1"/>
    </xf>
    <xf numFmtId="0" fontId="4" fillId="6" borderId="4" xfId="1" applyNumberFormat="1" applyFont="1" applyFill="1" applyBorder="1" applyAlignment="1">
      <alignment horizontal="center" vertical="center" wrapText="1"/>
    </xf>
    <xf numFmtId="17" fontId="4" fillId="6" borderId="5" xfId="1" applyNumberFormat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left" vertical="center" wrapText="1" shrinkToFit="1"/>
    </xf>
    <xf numFmtId="0" fontId="3" fillId="6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6" borderId="5" xfId="1" applyFont="1" applyFill="1" applyBorder="1" applyAlignment="1">
      <alignment horizontal="center" vertical="center"/>
    </xf>
    <xf numFmtId="1" fontId="7" fillId="6" borderId="7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left" vertical="center" wrapText="1"/>
      <protection hidden="1"/>
    </xf>
    <xf numFmtId="0" fontId="9" fillId="5" borderId="4" xfId="1" applyFont="1" applyFill="1" applyBorder="1" applyAlignment="1">
      <alignment horizontal="center" vertical="center" wrapText="1"/>
    </xf>
    <xf numFmtId="0" fontId="4" fillId="5" borderId="5" xfId="1" applyNumberFormat="1" applyFont="1" applyFill="1" applyBorder="1" applyAlignment="1">
      <alignment horizontal="center" vertical="center" wrapText="1"/>
    </xf>
    <xf numFmtId="2" fontId="7" fillId="5" borderId="7" xfId="1" applyNumberFormat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5" borderId="5" xfId="1" applyNumberFormat="1" applyFont="1" applyFill="1" applyBorder="1" applyAlignment="1">
      <alignment horizontal="center" vertical="center" wrapText="1"/>
    </xf>
    <xf numFmtId="0" fontId="3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9" fillId="5" borderId="17" xfId="1" applyFont="1" applyFill="1" applyBorder="1" applyAlignment="1">
      <alignment horizontal="center" vertical="center" wrapText="1"/>
    </xf>
    <xf numFmtId="0" fontId="3" fillId="5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 shrinkToFit="1"/>
    </xf>
    <xf numFmtId="0" fontId="3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>
      <alignment horizontal="center" vertical="center"/>
    </xf>
    <xf numFmtId="2" fontId="7" fillId="5" borderId="18" xfId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9" fontId="7" fillId="3" borderId="21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left" vertical="center" wrapText="1" shrinkToFit="1"/>
    </xf>
    <xf numFmtId="1" fontId="3" fillId="5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 shrinkToFit="1"/>
    </xf>
    <xf numFmtId="0" fontId="3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19" fillId="4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>
      <alignment horizontal="center" vertical="center" wrapText="1"/>
    </xf>
    <xf numFmtId="0" fontId="8" fillId="4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7" fontId="9" fillId="6" borderId="5" xfId="1" applyNumberFormat="1" applyFont="1" applyFill="1" applyBorder="1" applyAlignment="1">
      <alignment horizontal="center" vertical="center" wrapText="1"/>
    </xf>
    <xf numFmtId="1" fontId="20" fillId="6" borderId="7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zoomScaleSheetLayoutView="100" workbookViewId="0">
      <selection activeCell="A4" sqref="A4"/>
    </sheetView>
  </sheetViews>
  <sheetFormatPr defaultRowHeight="15"/>
  <cols>
    <col min="1" max="1" width="8.42578125" style="99" bestFit="1" customWidth="1"/>
    <col min="2" max="2" width="8.42578125" style="45" customWidth="1"/>
    <col min="3" max="3" width="94.28515625" style="100" customWidth="1"/>
    <col min="4" max="4" width="10.140625" style="56" customWidth="1"/>
    <col min="5" max="5" width="10.5703125" style="56" customWidth="1"/>
    <col min="6" max="6" width="18.5703125" style="37" customWidth="1"/>
    <col min="7" max="251" width="9.140625" style="5"/>
    <col min="252" max="252" width="8.42578125" style="5" bestFit="1" customWidth="1"/>
    <col min="253" max="253" width="8.42578125" style="5" customWidth="1"/>
    <col min="254" max="254" width="94.28515625" style="5" customWidth="1"/>
    <col min="255" max="255" width="10.140625" style="5" customWidth="1"/>
    <col min="256" max="256" width="10.5703125" style="5" customWidth="1"/>
    <col min="257" max="257" width="12.28515625" style="5" customWidth="1"/>
    <col min="258" max="258" width="10.5703125" style="5" customWidth="1"/>
    <col min="259" max="259" width="7.140625" style="5" customWidth="1"/>
    <col min="260" max="260" width="9.5703125" style="5" customWidth="1"/>
    <col min="261" max="261" width="9.140625" style="5" customWidth="1"/>
    <col min="262" max="262" width="18.5703125" style="5" customWidth="1"/>
    <col min="263" max="507" width="9.140625" style="5"/>
    <col min="508" max="508" width="8.42578125" style="5" bestFit="1" customWidth="1"/>
    <col min="509" max="509" width="8.42578125" style="5" customWidth="1"/>
    <col min="510" max="510" width="94.28515625" style="5" customWidth="1"/>
    <col min="511" max="511" width="10.140625" style="5" customWidth="1"/>
    <col min="512" max="512" width="10.5703125" style="5" customWidth="1"/>
    <col min="513" max="513" width="12.28515625" style="5" customWidth="1"/>
    <col min="514" max="514" width="10.5703125" style="5" customWidth="1"/>
    <col min="515" max="515" width="7.140625" style="5" customWidth="1"/>
    <col min="516" max="516" width="9.5703125" style="5" customWidth="1"/>
    <col min="517" max="517" width="9.140625" style="5" customWidth="1"/>
    <col min="518" max="518" width="18.5703125" style="5" customWidth="1"/>
    <col min="519" max="763" width="9.140625" style="5"/>
    <col min="764" max="764" width="8.42578125" style="5" bestFit="1" customWidth="1"/>
    <col min="765" max="765" width="8.42578125" style="5" customWidth="1"/>
    <col min="766" max="766" width="94.28515625" style="5" customWidth="1"/>
    <col min="767" max="767" width="10.140625" style="5" customWidth="1"/>
    <col min="768" max="768" width="10.5703125" style="5" customWidth="1"/>
    <col min="769" max="769" width="12.28515625" style="5" customWidth="1"/>
    <col min="770" max="770" width="10.5703125" style="5" customWidth="1"/>
    <col min="771" max="771" width="7.140625" style="5" customWidth="1"/>
    <col min="772" max="772" width="9.5703125" style="5" customWidth="1"/>
    <col min="773" max="773" width="9.140625" style="5" customWidth="1"/>
    <col min="774" max="774" width="18.5703125" style="5" customWidth="1"/>
    <col min="775" max="1019" width="9.140625" style="5"/>
    <col min="1020" max="1020" width="8.42578125" style="5" bestFit="1" customWidth="1"/>
    <col min="1021" max="1021" width="8.42578125" style="5" customWidth="1"/>
    <col min="1022" max="1022" width="94.28515625" style="5" customWidth="1"/>
    <col min="1023" max="1023" width="10.140625" style="5" customWidth="1"/>
    <col min="1024" max="1024" width="10.5703125" style="5" customWidth="1"/>
    <col min="1025" max="1025" width="12.28515625" style="5" customWidth="1"/>
    <col min="1026" max="1026" width="10.5703125" style="5" customWidth="1"/>
    <col min="1027" max="1027" width="7.140625" style="5" customWidth="1"/>
    <col min="1028" max="1028" width="9.5703125" style="5" customWidth="1"/>
    <col min="1029" max="1029" width="9.140625" style="5" customWidth="1"/>
    <col min="1030" max="1030" width="18.5703125" style="5" customWidth="1"/>
    <col min="1031" max="1275" width="9.140625" style="5"/>
    <col min="1276" max="1276" width="8.42578125" style="5" bestFit="1" customWidth="1"/>
    <col min="1277" max="1277" width="8.42578125" style="5" customWidth="1"/>
    <col min="1278" max="1278" width="94.28515625" style="5" customWidth="1"/>
    <col min="1279" max="1279" width="10.140625" style="5" customWidth="1"/>
    <col min="1280" max="1280" width="10.5703125" style="5" customWidth="1"/>
    <col min="1281" max="1281" width="12.28515625" style="5" customWidth="1"/>
    <col min="1282" max="1282" width="10.5703125" style="5" customWidth="1"/>
    <col min="1283" max="1283" width="7.140625" style="5" customWidth="1"/>
    <col min="1284" max="1284" width="9.5703125" style="5" customWidth="1"/>
    <col min="1285" max="1285" width="9.140625" style="5" customWidth="1"/>
    <col min="1286" max="1286" width="18.5703125" style="5" customWidth="1"/>
    <col min="1287" max="1531" width="9.140625" style="5"/>
    <col min="1532" max="1532" width="8.42578125" style="5" bestFit="1" customWidth="1"/>
    <col min="1533" max="1533" width="8.42578125" style="5" customWidth="1"/>
    <col min="1534" max="1534" width="94.28515625" style="5" customWidth="1"/>
    <col min="1535" max="1535" width="10.140625" style="5" customWidth="1"/>
    <col min="1536" max="1536" width="10.5703125" style="5" customWidth="1"/>
    <col min="1537" max="1537" width="12.28515625" style="5" customWidth="1"/>
    <col min="1538" max="1538" width="10.5703125" style="5" customWidth="1"/>
    <col min="1539" max="1539" width="7.140625" style="5" customWidth="1"/>
    <col min="1540" max="1540" width="9.5703125" style="5" customWidth="1"/>
    <col min="1541" max="1541" width="9.140625" style="5" customWidth="1"/>
    <col min="1542" max="1542" width="18.5703125" style="5" customWidth="1"/>
    <col min="1543" max="1787" width="9.140625" style="5"/>
    <col min="1788" max="1788" width="8.42578125" style="5" bestFit="1" customWidth="1"/>
    <col min="1789" max="1789" width="8.42578125" style="5" customWidth="1"/>
    <col min="1790" max="1790" width="94.28515625" style="5" customWidth="1"/>
    <col min="1791" max="1791" width="10.140625" style="5" customWidth="1"/>
    <col min="1792" max="1792" width="10.5703125" style="5" customWidth="1"/>
    <col min="1793" max="1793" width="12.28515625" style="5" customWidth="1"/>
    <col min="1794" max="1794" width="10.5703125" style="5" customWidth="1"/>
    <col min="1795" max="1795" width="7.140625" style="5" customWidth="1"/>
    <col min="1796" max="1796" width="9.5703125" style="5" customWidth="1"/>
    <col min="1797" max="1797" width="9.140625" style="5" customWidth="1"/>
    <col min="1798" max="1798" width="18.5703125" style="5" customWidth="1"/>
    <col min="1799" max="2043" width="9.140625" style="5"/>
    <col min="2044" max="2044" width="8.42578125" style="5" bestFit="1" customWidth="1"/>
    <col min="2045" max="2045" width="8.42578125" style="5" customWidth="1"/>
    <col min="2046" max="2046" width="94.28515625" style="5" customWidth="1"/>
    <col min="2047" max="2047" width="10.140625" style="5" customWidth="1"/>
    <col min="2048" max="2048" width="10.5703125" style="5" customWidth="1"/>
    <col min="2049" max="2049" width="12.28515625" style="5" customWidth="1"/>
    <col min="2050" max="2050" width="10.5703125" style="5" customWidth="1"/>
    <col min="2051" max="2051" width="7.140625" style="5" customWidth="1"/>
    <col min="2052" max="2052" width="9.5703125" style="5" customWidth="1"/>
    <col min="2053" max="2053" width="9.140625" style="5" customWidth="1"/>
    <col min="2054" max="2054" width="18.5703125" style="5" customWidth="1"/>
    <col min="2055" max="2299" width="9.140625" style="5"/>
    <col min="2300" max="2300" width="8.42578125" style="5" bestFit="1" customWidth="1"/>
    <col min="2301" max="2301" width="8.42578125" style="5" customWidth="1"/>
    <col min="2302" max="2302" width="94.28515625" style="5" customWidth="1"/>
    <col min="2303" max="2303" width="10.140625" style="5" customWidth="1"/>
    <col min="2304" max="2304" width="10.5703125" style="5" customWidth="1"/>
    <col min="2305" max="2305" width="12.28515625" style="5" customWidth="1"/>
    <col min="2306" max="2306" width="10.5703125" style="5" customWidth="1"/>
    <col min="2307" max="2307" width="7.140625" style="5" customWidth="1"/>
    <col min="2308" max="2308" width="9.5703125" style="5" customWidth="1"/>
    <col min="2309" max="2309" width="9.140625" style="5" customWidth="1"/>
    <col min="2310" max="2310" width="18.5703125" style="5" customWidth="1"/>
    <col min="2311" max="2555" width="9.140625" style="5"/>
    <col min="2556" max="2556" width="8.42578125" style="5" bestFit="1" customWidth="1"/>
    <col min="2557" max="2557" width="8.42578125" style="5" customWidth="1"/>
    <col min="2558" max="2558" width="94.28515625" style="5" customWidth="1"/>
    <col min="2559" max="2559" width="10.140625" style="5" customWidth="1"/>
    <col min="2560" max="2560" width="10.5703125" style="5" customWidth="1"/>
    <col min="2561" max="2561" width="12.28515625" style="5" customWidth="1"/>
    <col min="2562" max="2562" width="10.5703125" style="5" customWidth="1"/>
    <col min="2563" max="2563" width="7.140625" style="5" customWidth="1"/>
    <col min="2564" max="2564" width="9.5703125" style="5" customWidth="1"/>
    <col min="2565" max="2565" width="9.140625" style="5" customWidth="1"/>
    <col min="2566" max="2566" width="18.5703125" style="5" customWidth="1"/>
    <col min="2567" max="2811" width="9.140625" style="5"/>
    <col min="2812" max="2812" width="8.42578125" style="5" bestFit="1" customWidth="1"/>
    <col min="2813" max="2813" width="8.42578125" style="5" customWidth="1"/>
    <col min="2814" max="2814" width="94.28515625" style="5" customWidth="1"/>
    <col min="2815" max="2815" width="10.140625" style="5" customWidth="1"/>
    <col min="2816" max="2816" width="10.5703125" style="5" customWidth="1"/>
    <col min="2817" max="2817" width="12.28515625" style="5" customWidth="1"/>
    <col min="2818" max="2818" width="10.5703125" style="5" customWidth="1"/>
    <col min="2819" max="2819" width="7.140625" style="5" customWidth="1"/>
    <col min="2820" max="2820" width="9.5703125" style="5" customWidth="1"/>
    <col min="2821" max="2821" width="9.140625" style="5" customWidth="1"/>
    <col min="2822" max="2822" width="18.5703125" style="5" customWidth="1"/>
    <col min="2823" max="3067" width="9.140625" style="5"/>
    <col min="3068" max="3068" width="8.42578125" style="5" bestFit="1" customWidth="1"/>
    <col min="3069" max="3069" width="8.42578125" style="5" customWidth="1"/>
    <col min="3070" max="3070" width="94.28515625" style="5" customWidth="1"/>
    <col min="3071" max="3071" width="10.140625" style="5" customWidth="1"/>
    <col min="3072" max="3072" width="10.5703125" style="5" customWidth="1"/>
    <col min="3073" max="3073" width="12.28515625" style="5" customWidth="1"/>
    <col min="3074" max="3074" width="10.5703125" style="5" customWidth="1"/>
    <col min="3075" max="3075" width="7.140625" style="5" customWidth="1"/>
    <col min="3076" max="3076" width="9.5703125" style="5" customWidth="1"/>
    <col min="3077" max="3077" width="9.140625" style="5" customWidth="1"/>
    <col min="3078" max="3078" width="18.5703125" style="5" customWidth="1"/>
    <col min="3079" max="3323" width="9.140625" style="5"/>
    <col min="3324" max="3324" width="8.42578125" style="5" bestFit="1" customWidth="1"/>
    <col min="3325" max="3325" width="8.42578125" style="5" customWidth="1"/>
    <col min="3326" max="3326" width="94.28515625" style="5" customWidth="1"/>
    <col min="3327" max="3327" width="10.140625" style="5" customWidth="1"/>
    <col min="3328" max="3328" width="10.5703125" style="5" customWidth="1"/>
    <col min="3329" max="3329" width="12.28515625" style="5" customWidth="1"/>
    <col min="3330" max="3330" width="10.5703125" style="5" customWidth="1"/>
    <col min="3331" max="3331" width="7.140625" style="5" customWidth="1"/>
    <col min="3332" max="3332" width="9.5703125" style="5" customWidth="1"/>
    <col min="3333" max="3333" width="9.140625" style="5" customWidth="1"/>
    <col min="3334" max="3334" width="18.5703125" style="5" customWidth="1"/>
    <col min="3335" max="3579" width="9.140625" style="5"/>
    <col min="3580" max="3580" width="8.42578125" style="5" bestFit="1" customWidth="1"/>
    <col min="3581" max="3581" width="8.42578125" style="5" customWidth="1"/>
    <col min="3582" max="3582" width="94.28515625" style="5" customWidth="1"/>
    <col min="3583" max="3583" width="10.140625" style="5" customWidth="1"/>
    <col min="3584" max="3584" width="10.5703125" style="5" customWidth="1"/>
    <col min="3585" max="3585" width="12.28515625" style="5" customWidth="1"/>
    <col min="3586" max="3586" width="10.5703125" style="5" customWidth="1"/>
    <col min="3587" max="3587" width="7.140625" style="5" customWidth="1"/>
    <col min="3588" max="3588" width="9.5703125" style="5" customWidth="1"/>
    <col min="3589" max="3589" width="9.140625" style="5" customWidth="1"/>
    <col min="3590" max="3590" width="18.5703125" style="5" customWidth="1"/>
    <col min="3591" max="3835" width="9.140625" style="5"/>
    <col min="3836" max="3836" width="8.42578125" style="5" bestFit="1" customWidth="1"/>
    <col min="3837" max="3837" width="8.42578125" style="5" customWidth="1"/>
    <col min="3838" max="3838" width="94.28515625" style="5" customWidth="1"/>
    <col min="3839" max="3839" width="10.140625" style="5" customWidth="1"/>
    <col min="3840" max="3840" width="10.5703125" style="5" customWidth="1"/>
    <col min="3841" max="3841" width="12.28515625" style="5" customWidth="1"/>
    <col min="3842" max="3842" width="10.5703125" style="5" customWidth="1"/>
    <col min="3843" max="3843" width="7.140625" style="5" customWidth="1"/>
    <col min="3844" max="3844" width="9.5703125" style="5" customWidth="1"/>
    <col min="3845" max="3845" width="9.140625" style="5" customWidth="1"/>
    <col min="3846" max="3846" width="18.5703125" style="5" customWidth="1"/>
    <col min="3847" max="4091" width="9.140625" style="5"/>
    <col min="4092" max="4092" width="8.42578125" style="5" bestFit="1" customWidth="1"/>
    <col min="4093" max="4093" width="8.42578125" style="5" customWidth="1"/>
    <col min="4094" max="4094" width="94.28515625" style="5" customWidth="1"/>
    <col min="4095" max="4095" width="10.140625" style="5" customWidth="1"/>
    <col min="4096" max="4096" width="10.5703125" style="5" customWidth="1"/>
    <col min="4097" max="4097" width="12.28515625" style="5" customWidth="1"/>
    <col min="4098" max="4098" width="10.5703125" style="5" customWidth="1"/>
    <col min="4099" max="4099" width="7.140625" style="5" customWidth="1"/>
    <col min="4100" max="4100" width="9.5703125" style="5" customWidth="1"/>
    <col min="4101" max="4101" width="9.140625" style="5" customWidth="1"/>
    <col min="4102" max="4102" width="18.5703125" style="5" customWidth="1"/>
    <col min="4103" max="4347" width="9.140625" style="5"/>
    <col min="4348" max="4348" width="8.42578125" style="5" bestFit="1" customWidth="1"/>
    <col min="4349" max="4349" width="8.42578125" style="5" customWidth="1"/>
    <col min="4350" max="4350" width="94.28515625" style="5" customWidth="1"/>
    <col min="4351" max="4351" width="10.140625" style="5" customWidth="1"/>
    <col min="4352" max="4352" width="10.5703125" style="5" customWidth="1"/>
    <col min="4353" max="4353" width="12.28515625" style="5" customWidth="1"/>
    <col min="4354" max="4354" width="10.5703125" style="5" customWidth="1"/>
    <col min="4355" max="4355" width="7.140625" style="5" customWidth="1"/>
    <col min="4356" max="4356" width="9.5703125" style="5" customWidth="1"/>
    <col min="4357" max="4357" width="9.140625" style="5" customWidth="1"/>
    <col min="4358" max="4358" width="18.5703125" style="5" customWidth="1"/>
    <col min="4359" max="4603" width="9.140625" style="5"/>
    <col min="4604" max="4604" width="8.42578125" style="5" bestFit="1" customWidth="1"/>
    <col min="4605" max="4605" width="8.42578125" style="5" customWidth="1"/>
    <col min="4606" max="4606" width="94.28515625" style="5" customWidth="1"/>
    <col min="4607" max="4607" width="10.140625" style="5" customWidth="1"/>
    <col min="4608" max="4608" width="10.5703125" style="5" customWidth="1"/>
    <col min="4609" max="4609" width="12.28515625" style="5" customWidth="1"/>
    <col min="4610" max="4610" width="10.5703125" style="5" customWidth="1"/>
    <col min="4611" max="4611" width="7.140625" style="5" customWidth="1"/>
    <col min="4612" max="4612" width="9.5703125" style="5" customWidth="1"/>
    <col min="4613" max="4613" width="9.140625" style="5" customWidth="1"/>
    <col min="4614" max="4614" width="18.5703125" style="5" customWidth="1"/>
    <col min="4615" max="4859" width="9.140625" style="5"/>
    <col min="4860" max="4860" width="8.42578125" style="5" bestFit="1" customWidth="1"/>
    <col min="4861" max="4861" width="8.42578125" style="5" customWidth="1"/>
    <col min="4862" max="4862" width="94.28515625" style="5" customWidth="1"/>
    <col min="4863" max="4863" width="10.140625" style="5" customWidth="1"/>
    <col min="4864" max="4864" width="10.5703125" style="5" customWidth="1"/>
    <col min="4865" max="4865" width="12.28515625" style="5" customWidth="1"/>
    <col min="4866" max="4866" width="10.5703125" style="5" customWidth="1"/>
    <col min="4867" max="4867" width="7.140625" style="5" customWidth="1"/>
    <col min="4868" max="4868" width="9.5703125" style="5" customWidth="1"/>
    <col min="4869" max="4869" width="9.140625" style="5" customWidth="1"/>
    <col min="4870" max="4870" width="18.5703125" style="5" customWidth="1"/>
    <col min="4871" max="5115" width="9.140625" style="5"/>
    <col min="5116" max="5116" width="8.42578125" style="5" bestFit="1" customWidth="1"/>
    <col min="5117" max="5117" width="8.42578125" style="5" customWidth="1"/>
    <col min="5118" max="5118" width="94.28515625" style="5" customWidth="1"/>
    <col min="5119" max="5119" width="10.140625" style="5" customWidth="1"/>
    <col min="5120" max="5120" width="10.5703125" style="5" customWidth="1"/>
    <col min="5121" max="5121" width="12.28515625" style="5" customWidth="1"/>
    <col min="5122" max="5122" width="10.5703125" style="5" customWidth="1"/>
    <col min="5123" max="5123" width="7.140625" style="5" customWidth="1"/>
    <col min="5124" max="5124" width="9.5703125" style="5" customWidth="1"/>
    <col min="5125" max="5125" width="9.140625" style="5" customWidth="1"/>
    <col min="5126" max="5126" width="18.5703125" style="5" customWidth="1"/>
    <col min="5127" max="5371" width="9.140625" style="5"/>
    <col min="5372" max="5372" width="8.42578125" style="5" bestFit="1" customWidth="1"/>
    <col min="5373" max="5373" width="8.42578125" style="5" customWidth="1"/>
    <col min="5374" max="5374" width="94.28515625" style="5" customWidth="1"/>
    <col min="5375" max="5375" width="10.140625" style="5" customWidth="1"/>
    <col min="5376" max="5376" width="10.5703125" style="5" customWidth="1"/>
    <col min="5377" max="5377" width="12.28515625" style="5" customWidth="1"/>
    <col min="5378" max="5378" width="10.5703125" style="5" customWidth="1"/>
    <col min="5379" max="5379" width="7.140625" style="5" customWidth="1"/>
    <col min="5380" max="5380" width="9.5703125" style="5" customWidth="1"/>
    <col min="5381" max="5381" width="9.140625" style="5" customWidth="1"/>
    <col min="5382" max="5382" width="18.5703125" style="5" customWidth="1"/>
    <col min="5383" max="5627" width="9.140625" style="5"/>
    <col min="5628" max="5628" width="8.42578125" style="5" bestFit="1" customWidth="1"/>
    <col min="5629" max="5629" width="8.42578125" style="5" customWidth="1"/>
    <col min="5630" max="5630" width="94.28515625" style="5" customWidth="1"/>
    <col min="5631" max="5631" width="10.140625" style="5" customWidth="1"/>
    <col min="5632" max="5632" width="10.5703125" style="5" customWidth="1"/>
    <col min="5633" max="5633" width="12.28515625" style="5" customWidth="1"/>
    <col min="5634" max="5634" width="10.5703125" style="5" customWidth="1"/>
    <col min="5635" max="5635" width="7.140625" style="5" customWidth="1"/>
    <col min="5636" max="5636" width="9.5703125" style="5" customWidth="1"/>
    <col min="5637" max="5637" width="9.140625" style="5" customWidth="1"/>
    <col min="5638" max="5638" width="18.5703125" style="5" customWidth="1"/>
    <col min="5639" max="5883" width="9.140625" style="5"/>
    <col min="5884" max="5884" width="8.42578125" style="5" bestFit="1" customWidth="1"/>
    <col min="5885" max="5885" width="8.42578125" style="5" customWidth="1"/>
    <col min="5886" max="5886" width="94.28515625" style="5" customWidth="1"/>
    <col min="5887" max="5887" width="10.140625" style="5" customWidth="1"/>
    <col min="5888" max="5888" width="10.5703125" style="5" customWidth="1"/>
    <col min="5889" max="5889" width="12.28515625" style="5" customWidth="1"/>
    <col min="5890" max="5890" width="10.5703125" style="5" customWidth="1"/>
    <col min="5891" max="5891" width="7.140625" style="5" customWidth="1"/>
    <col min="5892" max="5892" width="9.5703125" style="5" customWidth="1"/>
    <col min="5893" max="5893" width="9.140625" style="5" customWidth="1"/>
    <col min="5894" max="5894" width="18.5703125" style="5" customWidth="1"/>
    <col min="5895" max="6139" width="9.140625" style="5"/>
    <col min="6140" max="6140" width="8.42578125" style="5" bestFit="1" customWidth="1"/>
    <col min="6141" max="6141" width="8.42578125" style="5" customWidth="1"/>
    <col min="6142" max="6142" width="94.28515625" style="5" customWidth="1"/>
    <col min="6143" max="6143" width="10.140625" style="5" customWidth="1"/>
    <col min="6144" max="6144" width="10.5703125" style="5" customWidth="1"/>
    <col min="6145" max="6145" width="12.28515625" style="5" customWidth="1"/>
    <col min="6146" max="6146" width="10.5703125" style="5" customWidth="1"/>
    <col min="6147" max="6147" width="7.140625" style="5" customWidth="1"/>
    <col min="6148" max="6148" width="9.5703125" style="5" customWidth="1"/>
    <col min="6149" max="6149" width="9.140625" style="5" customWidth="1"/>
    <col min="6150" max="6150" width="18.5703125" style="5" customWidth="1"/>
    <col min="6151" max="6395" width="9.140625" style="5"/>
    <col min="6396" max="6396" width="8.42578125" style="5" bestFit="1" customWidth="1"/>
    <col min="6397" max="6397" width="8.42578125" style="5" customWidth="1"/>
    <col min="6398" max="6398" width="94.28515625" style="5" customWidth="1"/>
    <col min="6399" max="6399" width="10.140625" style="5" customWidth="1"/>
    <col min="6400" max="6400" width="10.5703125" style="5" customWidth="1"/>
    <col min="6401" max="6401" width="12.28515625" style="5" customWidth="1"/>
    <col min="6402" max="6402" width="10.5703125" style="5" customWidth="1"/>
    <col min="6403" max="6403" width="7.140625" style="5" customWidth="1"/>
    <col min="6404" max="6404" width="9.5703125" style="5" customWidth="1"/>
    <col min="6405" max="6405" width="9.140625" style="5" customWidth="1"/>
    <col min="6406" max="6406" width="18.5703125" style="5" customWidth="1"/>
    <col min="6407" max="6651" width="9.140625" style="5"/>
    <col min="6652" max="6652" width="8.42578125" style="5" bestFit="1" customWidth="1"/>
    <col min="6653" max="6653" width="8.42578125" style="5" customWidth="1"/>
    <col min="6654" max="6654" width="94.28515625" style="5" customWidth="1"/>
    <col min="6655" max="6655" width="10.140625" style="5" customWidth="1"/>
    <col min="6656" max="6656" width="10.5703125" style="5" customWidth="1"/>
    <col min="6657" max="6657" width="12.28515625" style="5" customWidth="1"/>
    <col min="6658" max="6658" width="10.5703125" style="5" customWidth="1"/>
    <col min="6659" max="6659" width="7.140625" style="5" customWidth="1"/>
    <col min="6660" max="6660" width="9.5703125" style="5" customWidth="1"/>
    <col min="6661" max="6661" width="9.140625" style="5" customWidth="1"/>
    <col min="6662" max="6662" width="18.5703125" style="5" customWidth="1"/>
    <col min="6663" max="6907" width="9.140625" style="5"/>
    <col min="6908" max="6908" width="8.42578125" style="5" bestFit="1" customWidth="1"/>
    <col min="6909" max="6909" width="8.42578125" style="5" customWidth="1"/>
    <col min="6910" max="6910" width="94.28515625" style="5" customWidth="1"/>
    <col min="6911" max="6911" width="10.140625" style="5" customWidth="1"/>
    <col min="6912" max="6912" width="10.5703125" style="5" customWidth="1"/>
    <col min="6913" max="6913" width="12.28515625" style="5" customWidth="1"/>
    <col min="6914" max="6914" width="10.5703125" style="5" customWidth="1"/>
    <col min="6915" max="6915" width="7.140625" style="5" customWidth="1"/>
    <col min="6916" max="6916" width="9.5703125" style="5" customWidth="1"/>
    <col min="6917" max="6917" width="9.140625" style="5" customWidth="1"/>
    <col min="6918" max="6918" width="18.5703125" style="5" customWidth="1"/>
    <col min="6919" max="7163" width="9.140625" style="5"/>
    <col min="7164" max="7164" width="8.42578125" style="5" bestFit="1" customWidth="1"/>
    <col min="7165" max="7165" width="8.42578125" style="5" customWidth="1"/>
    <col min="7166" max="7166" width="94.28515625" style="5" customWidth="1"/>
    <col min="7167" max="7167" width="10.140625" style="5" customWidth="1"/>
    <col min="7168" max="7168" width="10.5703125" style="5" customWidth="1"/>
    <col min="7169" max="7169" width="12.28515625" style="5" customWidth="1"/>
    <col min="7170" max="7170" width="10.5703125" style="5" customWidth="1"/>
    <col min="7171" max="7171" width="7.140625" style="5" customWidth="1"/>
    <col min="7172" max="7172" width="9.5703125" style="5" customWidth="1"/>
    <col min="7173" max="7173" width="9.140625" style="5" customWidth="1"/>
    <col min="7174" max="7174" width="18.5703125" style="5" customWidth="1"/>
    <col min="7175" max="7419" width="9.140625" style="5"/>
    <col min="7420" max="7420" width="8.42578125" style="5" bestFit="1" customWidth="1"/>
    <col min="7421" max="7421" width="8.42578125" style="5" customWidth="1"/>
    <col min="7422" max="7422" width="94.28515625" style="5" customWidth="1"/>
    <col min="7423" max="7423" width="10.140625" style="5" customWidth="1"/>
    <col min="7424" max="7424" width="10.5703125" style="5" customWidth="1"/>
    <col min="7425" max="7425" width="12.28515625" style="5" customWidth="1"/>
    <col min="7426" max="7426" width="10.5703125" style="5" customWidth="1"/>
    <col min="7427" max="7427" width="7.140625" style="5" customWidth="1"/>
    <col min="7428" max="7428" width="9.5703125" style="5" customWidth="1"/>
    <col min="7429" max="7429" width="9.140625" style="5" customWidth="1"/>
    <col min="7430" max="7430" width="18.5703125" style="5" customWidth="1"/>
    <col min="7431" max="7675" width="9.140625" style="5"/>
    <col min="7676" max="7676" width="8.42578125" style="5" bestFit="1" customWidth="1"/>
    <col min="7677" max="7677" width="8.42578125" style="5" customWidth="1"/>
    <col min="7678" max="7678" width="94.28515625" style="5" customWidth="1"/>
    <col min="7679" max="7679" width="10.140625" style="5" customWidth="1"/>
    <col min="7680" max="7680" width="10.5703125" style="5" customWidth="1"/>
    <col min="7681" max="7681" width="12.28515625" style="5" customWidth="1"/>
    <col min="7682" max="7682" width="10.5703125" style="5" customWidth="1"/>
    <col min="7683" max="7683" width="7.140625" style="5" customWidth="1"/>
    <col min="7684" max="7684" width="9.5703125" style="5" customWidth="1"/>
    <col min="7685" max="7685" width="9.140625" style="5" customWidth="1"/>
    <col min="7686" max="7686" width="18.5703125" style="5" customWidth="1"/>
    <col min="7687" max="7931" width="9.140625" style="5"/>
    <col min="7932" max="7932" width="8.42578125" style="5" bestFit="1" customWidth="1"/>
    <col min="7933" max="7933" width="8.42578125" style="5" customWidth="1"/>
    <col min="7934" max="7934" width="94.28515625" style="5" customWidth="1"/>
    <col min="7935" max="7935" width="10.140625" style="5" customWidth="1"/>
    <col min="7936" max="7936" width="10.5703125" style="5" customWidth="1"/>
    <col min="7937" max="7937" width="12.28515625" style="5" customWidth="1"/>
    <col min="7938" max="7938" width="10.5703125" style="5" customWidth="1"/>
    <col min="7939" max="7939" width="7.140625" style="5" customWidth="1"/>
    <col min="7940" max="7940" width="9.5703125" style="5" customWidth="1"/>
    <col min="7941" max="7941" width="9.140625" style="5" customWidth="1"/>
    <col min="7942" max="7942" width="18.5703125" style="5" customWidth="1"/>
    <col min="7943" max="8187" width="9.140625" style="5"/>
    <col min="8188" max="8188" width="8.42578125" style="5" bestFit="1" customWidth="1"/>
    <col min="8189" max="8189" width="8.42578125" style="5" customWidth="1"/>
    <col min="8190" max="8190" width="94.28515625" style="5" customWidth="1"/>
    <col min="8191" max="8191" width="10.140625" style="5" customWidth="1"/>
    <col min="8192" max="8192" width="10.5703125" style="5" customWidth="1"/>
    <col min="8193" max="8193" width="12.28515625" style="5" customWidth="1"/>
    <col min="8194" max="8194" width="10.5703125" style="5" customWidth="1"/>
    <col min="8195" max="8195" width="7.140625" style="5" customWidth="1"/>
    <col min="8196" max="8196" width="9.5703125" style="5" customWidth="1"/>
    <col min="8197" max="8197" width="9.140625" style="5" customWidth="1"/>
    <col min="8198" max="8198" width="18.5703125" style="5" customWidth="1"/>
    <col min="8199" max="8443" width="9.140625" style="5"/>
    <col min="8444" max="8444" width="8.42578125" style="5" bestFit="1" customWidth="1"/>
    <col min="8445" max="8445" width="8.42578125" style="5" customWidth="1"/>
    <col min="8446" max="8446" width="94.28515625" style="5" customWidth="1"/>
    <col min="8447" max="8447" width="10.140625" style="5" customWidth="1"/>
    <col min="8448" max="8448" width="10.5703125" style="5" customWidth="1"/>
    <col min="8449" max="8449" width="12.28515625" style="5" customWidth="1"/>
    <col min="8450" max="8450" width="10.5703125" style="5" customWidth="1"/>
    <col min="8451" max="8451" width="7.140625" style="5" customWidth="1"/>
    <col min="8452" max="8452" width="9.5703125" style="5" customWidth="1"/>
    <col min="8453" max="8453" width="9.140625" style="5" customWidth="1"/>
    <col min="8454" max="8454" width="18.5703125" style="5" customWidth="1"/>
    <col min="8455" max="8699" width="9.140625" style="5"/>
    <col min="8700" max="8700" width="8.42578125" style="5" bestFit="1" customWidth="1"/>
    <col min="8701" max="8701" width="8.42578125" style="5" customWidth="1"/>
    <col min="8702" max="8702" width="94.28515625" style="5" customWidth="1"/>
    <col min="8703" max="8703" width="10.140625" style="5" customWidth="1"/>
    <col min="8704" max="8704" width="10.5703125" style="5" customWidth="1"/>
    <col min="8705" max="8705" width="12.28515625" style="5" customWidth="1"/>
    <col min="8706" max="8706" width="10.5703125" style="5" customWidth="1"/>
    <col min="8707" max="8707" width="7.140625" style="5" customWidth="1"/>
    <col min="8708" max="8708" width="9.5703125" style="5" customWidth="1"/>
    <col min="8709" max="8709" width="9.140625" style="5" customWidth="1"/>
    <col min="8710" max="8710" width="18.5703125" style="5" customWidth="1"/>
    <col min="8711" max="8955" width="9.140625" style="5"/>
    <col min="8956" max="8956" width="8.42578125" style="5" bestFit="1" customWidth="1"/>
    <col min="8957" max="8957" width="8.42578125" style="5" customWidth="1"/>
    <col min="8958" max="8958" width="94.28515625" style="5" customWidth="1"/>
    <col min="8959" max="8959" width="10.140625" style="5" customWidth="1"/>
    <col min="8960" max="8960" width="10.5703125" style="5" customWidth="1"/>
    <col min="8961" max="8961" width="12.28515625" style="5" customWidth="1"/>
    <col min="8962" max="8962" width="10.5703125" style="5" customWidth="1"/>
    <col min="8963" max="8963" width="7.140625" style="5" customWidth="1"/>
    <col min="8964" max="8964" width="9.5703125" style="5" customWidth="1"/>
    <col min="8965" max="8965" width="9.140625" style="5" customWidth="1"/>
    <col min="8966" max="8966" width="18.5703125" style="5" customWidth="1"/>
    <col min="8967" max="9211" width="9.140625" style="5"/>
    <col min="9212" max="9212" width="8.42578125" style="5" bestFit="1" customWidth="1"/>
    <col min="9213" max="9213" width="8.42578125" style="5" customWidth="1"/>
    <col min="9214" max="9214" width="94.28515625" style="5" customWidth="1"/>
    <col min="9215" max="9215" width="10.140625" style="5" customWidth="1"/>
    <col min="9216" max="9216" width="10.5703125" style="5" customWidth="1"/>
    <col min="9217" max="9217" width="12.28515625" style="5" customWidth="1"/>
    <col min="9218" max="9218" width="10.5703125" style="5" customWidth="1"/>
    <col min="9219" max="9219" width="7.140625" style="5" customWidth="1"/>
    <col min="9220" max="9220" width="9.5703125" style="5" customWidth="1"/>
    <col min="9221" max="9221" width="9.140625" style="5" customWidth="1"/>
    <col min="9222" max="9222" width="18.5703125" style="5" customWidth="1"/>
    <col min="9223" max="9467" width="9.140625" style="5"/>
    <col min="9468" max="9468" width="8.42578125" style="5" bestFit="1" customWidth="1"/>
    <col min="9469" max="9469" width="8.42578125" style="5" customWidth="1"/>
    <col min="9470" max="9470" width="94.28515625" style="5" customWidth="1"/>
    <col min="9471" max="9471" width="10.140625" style="5" customWidth="1"/>
    <col min="9472" max="9472" width="10.5703125" style="5" customWidth="1"/>
    <col min="9473" max="9473" width="12.28515625" style="5" customWidth="1"/>
    <col min="9474" max="9474" width="10.5703125" style="5" customWidth="1"/>
    <col min="9475" max="9475" width="7.140625" style="5" customWidth="1"/>
    <col min="9476" max="9476" width="9.5703125" style="5" customWidth="1"/>
    <col min="9477" max="9477" width="9.140625" style="5" customWidth="1"/>
    <col min="9478" max="9478" width="18.5703125" style="5" customWidth="1"/>
    <col min="9479" max="9723" width="9.140625" style="5"/>
    <col min="9724" max="9724" width="8.42578125" style="5" bestFit="1" customWidth="1"/>
    <col min="9725" max="9725" width="8.42578125" style="5" customWidth="1"/>
    <col min="9726" max="9726" width="94.28515625" style="5" customWidth="1"/>
    <col min="9727" max="9727" width="10.140625" style="5" customWidth="1"/>
    <col min="9728" max="9728" width="10.5703125" style="5" customWidth="1"/>
    <col min="9729" max="9729" width="12.28515625" style="5" customWidth="1"/>
    <col min="9730" max="9730" width="10.5703125" style="5" customWidth="1"/>
    <col min="9731" max="9731" width="7.140625" style="5" customWidth="1"/>
    <col min="9732" max="9732" width="9.5703125" style="5" customWidth="1"/>
    <col min="9733" max="9733" width="9.140625" style="5" customWidth="1"/>
    <col min="9734" max="9734" width="18.5703125" style="5" customWidth="1"/>
    <col min="9735" max="9979" width="9.140625" style="5"/>
    <col min="9980" max="9980" width="8.42578125" style="5" bestFit="1" customWidth="1"/>
    <col min="9981" max="9981" width="8.42578125" style="5" customWidth="1"/>
    <col min="9982" max="9982" width="94.28515625" style="5" customWidth="1"/>
    <col min="9983" max="9983" width="10.140625" style="5" customWidth="1"/>
    <col min="9984" max="9984" width="10.5703125" style="5" customWidth="1"/>
    <col min="9985" max="9985" width="12.28515625" style="5" customWidth="1"/>
    <col min="9986" max="9986" width="10.5703125" style="5" customWidth="1"/>
    <col min="9987" max="9987" width="7.140625" style="5" customWidth="1"/>
    <col min="9988" max="9988" width="9.5703125" style="5" customWidth="1"/>
    <col min="9989" max="9989" width="9.140625" style="5" customWidth="1"/>
    <col min="9990" max="9990" width="18.5703125" style="5" customWidth="1"/>
    <col min="9991" max="10235" width="9.140625" style="5"/>
    <col min="10236" max="10236" width="8.42578125" style="5" bestFit="1" customWidth="1"/>
    <col min="10237" max="10237" width="8.42578125" style="5" customWidth="1"/>
    <col min="10238" max="10238" width="94.28515625" style="5" customWidth="1"/>
    <col min="10239" max="10239" width="10.140625" style="5" customWidth="1"/>
    <col min="10240" max="10240" width="10.5703125" style="5" customWidth="1"/>
    <col min="10241" max="10241" width="12.28515625" style="5" customWidth="1"/>
    <col min="10242" max="10242" width="10.5703125" style="5" customWidth="1"/>
    <col min="10243" max="10243" width="7.140625" style="5" customWidth="1"/>
    <col min="10244" max="10244" width="9.5703125" style="5" customWidth="1"/>
    <col min="10245" max="10245" width="9.140625" style="5" customWidth="1"/>
    <col min="10246" max="10246" width="18.5703125" style="5" customWidth="1"/>
    <col min="10247" max="10491" width="9.140625" style="5"/>
    <col min="10492" max="10492" width="8.42578125" style="5" bestFit="1" customWidth="1"/>
    <col min="10493" max="10493" width="8.42578125" style="5" customWidth="1"/>
    <col min="10494" max="10494" width="94.28515625" style="5" customWidth="1"/>
    <col min="10495" max="10495" width="10.140625" style="5" customWidth="1"/>
    <col min="10496" max="10496" width="10.5703125" style="5" customWidth="1"/>
    <col min="10497" max="10497" width="12.28515625" style="5" customWidth="1"/>
    <col min="10498" max="10498" width="10.5703125" style="5" customWidth="1"/>
    <col min="10499" max="10499" width="7.140625" style="5" customWidth="1"/>
    <col min="10500" max="10500" width="9.5703125" style="5" customWidth="1"/>
    <col min="10501" max="10501" width="9.140625" style="5" customWidth="1"/>
    <col min="10502" max="10502" width="18.5703125" style="5" customWidth="1"/>
    <col min="10503" max="10747" width="9.140625" style="5"/>
    <col min="10748" max="10748" width="8.42578125" style="5" bestFit="1" customWidth="1"/>
    <col min="10749" max="10749" width="8.42578125" style="5" customWidth="1"/>
    <col min="10750" max="10750" width="94.28515625" style="5" customWidth="1"/>
    <col min="10751" max="10751" width="10.140625" style="5" customWidth="1"/>
    <col min="10752" max="10752" width="10.5703125" style="5" customWidth="1"/>
    <col min="10753" max="10753" width="12.28515625" style="5" customWidth="1"/>
    <col min="10754" max="10754" width="10.5703125" style="5" customWidth="1"/>
    <col min="10755" max="10755" width="7.140625" style="5" customWidth="1"/>
    <col min="10756" max="10756" width="9.5703125" style="5" customWidth="1"/>
    <col min="10757" max="10757" width="9.140625" style="5" customWidth="1"/>
    <col min="10758" max="10758" width="18.5703125" style="5" customWidth="1"/>
    <col min="10759" max="11003" width="9.140625" style="5"/>
    <col min="11004" max="11004" width="8.42578125" style="5" bestFit="1" customWidth="1"/>
    <col min="11005" max="11005" width="8.42578125" style="5" customWidth="1"/>
    <col min="11006" max="11006" width="94.28515625" style="5" customWidth="1"/>
    <col min="11007" max="11007" width="10.140625" style="5" customWidth="1"/>
    <col min="11008" max="11008" width="10.5703125" style="5" customWidth="1"/>
    <col min="11009" max="11009" width="12.28515625" style="5" customWidth="1"/>
    <col min="11010" max="11010" width="10.5703125" style="5" customWidth="1"/>
    <col min="11011" max="11011" width="7.140625" style="5" customWidth="1"/>
    <col min="11012" max="11012" width="9.5703125" style="5" customWidth="1"/>
    <col min="11013" max="11013" width="9.140625" style="5" customWidth="1"/>
    <col min="11014" max="11014" width="18.5703125" style="5" customWidth="1"/>
    <col min="11015" max="11259" width="9.140625" style="5"/>
    <col min="11260" max="11260" width="8.42578125" style="5" bestFit="1" customWidth="1"/>
    <col min="11261" max="11261" width="8.42578125" style="5" customWidth="1"/>
    <col min="11262" max="11262" width="94.28515625" style="5" customWidth="1"/>
    <col min="11263" max="11263" width="10.140625" style="5" customWidth="1"/>
    <col min="11264" max="11264" width="10.5703125" style="5" customWidth="1"/>
    <col min="11265" max="11265" width="12.28515625" style="5" customWidth="1"/>
    <col min="11266" max="11266" width="10.5703125" style="5" customWidth="1"/>
    <col min="11267" max="11267" width="7.140625" style="5" customWidth="1"/>
    <col min="11268" max="11268" width="9.5703125" style="5" customWidth="1"/>
    <col min="11269" max="11269" width="9.140625" style="5" customWidth="1"/>
    <col min="11270" max="11270" width="18.5703125" style="5" customWidth="1"/>
    <col min="11271" max="11515" width="9.140625" style="5"/>
    <col min="11516" max="11516" width="8.42578125" style="5" bestFit="1" customWidth="1"/>
    <col min="11517" max="11517" width="8.42578125" style="5" customWidth="1"/>
    <col min="11518" max="11518" width="94.28515625" style="5" customWidth="1"/>
    <col min="11519" max="11519" width="10.140625" style="5" customWidth="1"/>
    <col min="11520" max="11520" width="10.5703125" style="5" customWidth="1"/>
    <col min="11521" max="11521" width="12.28515625" style="5" customWidth="1"/>
    <col min="11522" max="11522" width="10.5703125" style="5" customWidth="1"/>
    <col min="11523" max="11523" width="7.140625" style="5" customWidth="1"/>
    <col min="11524" max="11524" width="9.5703125" style="5" customWidth="1"/>
    <col min="11525" max="11525" width="9.140625" style="5" customWidth="1"/>
    <col min="11526" max="11526" width="18.5703125" style="5" customWidth="1"/>
    <col min="11527" max="11771" width="9.140625" style="5"/>
    <col min="11772" max="11772" width="8.42578125" style="5" bestFit="1" customWidth="1"/>
    <col min="11773" max="11773" width="8.42578125" style="5" customWidth="1"/>
    <col min="11774" max="11774" width="94.28515625" style="5" customWidth="1"/>
    <col min="11775" max="11775" width="10.140625" style="5" customWidth="1"/>
    <col min="11776" max="11776" width="10.5703125" style="5" customWidth="1"/>
    <col min="11777" max="11777" width="12.28515625" style="5" customWidth="1"/>
    <col min="11778" max="11778" width="10.5703125" style="5" customWidth="1"/>
    <col min="11779" max="11779" width="7.140625" style="5" customWidth="1"/>
    <col min="11780" max="11780" width="9.5703125" style="5" customWidth="1"/>
    <col min="11781" max="11781" width="9.140625" style="5" customWidth="1"/>
    <col min="11782" max="11782" width="18.5703125" style="5" customWidth="1"/>
    <col min="11783" max="12027" width="9.140625" style="5"/>
    <col min="12028" max="12028" width="8.42578125" style="5" bestFit="1" customWidth="1"/>
    <col min="12029" max="12029" width="8.42578125" style="5" customWidth="1"/>
    <col min="12030" max="12030" width="94.28515625" style="5" customWidth="1"/>
    <col min="12031" max="12031" width="10.140625" style="5" customWidth="1"/>
    <col min="12032" max="12032" width="10.5703125" style="5" customWidth="1"/>
    <col min="12033" max="12033" width="12.28515625" style="5" customWidth="1"/>
    <col min="12034" max="12034" width="10.5703125" style="5" customWidth="1"/>
    <col min="12035" max="12035" width="7.140625" style="5" customWidth="1"/>
    <col min="12036" max="12036" width="9.5703125" style="5" customWidth="1"/>
    <col min="12037" max="12037" width="9.140625" style="5" customWidth="1"/>
    <col min="12038" max="12038" width="18.5703125" style="5" customWidth="1"/>
    <col min="12039" max="12283" width="9.140625" style="5"/>
    <col min="12284" max="12284" width="8.42578125" style="5" bestFit="1" customWidth="1"/>
    <col min="12285" max="12285" width="8.42578125" style="5" customWidth="1"/>
    <col min="12286" max="12286" width="94.28515625" style="5" customWidth="1"/>
    <col min="12287" max="12287" width="10.140625" style="5" customWidth="1"/>
    <col min="12288" max="12288" width="10.5703125" style="5" customWidth="1"/>
    <col min="12289" max="12289" width="12.28515625" style="5" customWidth="1"/>
    <col min="12290" max="12290" width="10.5703125" style="5" customWidth="1"/>
    <col min="12291" max="12291" width="7.140625" style="5" customWidth="1"/>
    <col min="12292" max="12292" width="9.5703125" style="5" customWidth="1"/>
    <col min="12293" max="12293" width="9.140625" style="5" customWidth="1"/>
    <col min="12294" max="12294" width="18.5703125" style="5" customWidth="1"/>
    <col min="12295" max="12539" width="9.140625" style="5"/>
    <col min="12540" max="12540" width="8.42578125" style="5" bestFit="1" customWidth="1"/>
    <col min="12541" max="12541" width="8.42578125" style="5" customWidth="1"/>
    <col min="12542" max="12542" width="94.28515625" style="5" customWidth="1"/>
    <col min="12543" max="12543" width="10.140625" style="5" customWidth="1"/>
    <col min="12544" max="12544" width="10.5703125" style="5" customWidth="1"/>
    <col min="12545" max="12545" width="12.28515625" style="5" customWidth="1"/>
    <col min="12546" max="12546" width="10.5703125" style="5" customWidth="1"/>
    <col min="12547" max="12547" width="7.140625" style="5" customWidth="1"/>
    <col min="12548" max="12548" width="9.5703125" style="5" customWidth="1"/>
    <col min="12549" max="12549" width="9.140625" style="5" customWidth="1"/>
    <col min="12550" max="12550" width="18.5703125" style="5" customWidth="1"/>
    <col min="12551" max="12795" width="9.140625" style="5"/>
    <col min="12796" max="12796" width="8.42578125" style="5" bestFit="1" customWidth="1"/>
    <col min="12797" max="12797" width="8.42578125" style="5" customWidth="1"/>
    <col min="12798" max="12798" width="94.28515625" style="5" customWidth="1"/>
    <col min="12799" max="12799" width="10.140625" style="5" customWidth="1"/>
    <col min="12800" max="12800" width="10.5703125" style="5" customWidth="1"/>
    <col min="12801" max="12801" width="12.28515625" style="5" customWidth="1"/>
    <col min="12802" max="12802" width="10.5703125" style="5" customWidth="1"/>
    <col min="12803" max="12803" width="7.140625" style="5" customWidth="1"/>
    <col min="12804" max="12804" width="9.5703125" style="5" customWidth="1"/>
    <col min="12805" max="12805" width="9.140625" style="5" customWidth="1"/>
    <col min="12806" max="12806" width="18.5703125" style="5" customWidth="1"/>
    <col min="12807" max="13051" width="9.140625" style="5"/>
    <col min="13052" max="13052" width="8.42578125" style="5" bestFit="1" customWidth="1"/>
    <col min="13053" max="13053" width="8.42578125" style="5" customWidth="1"/>
    <col min="13054" max="13054" width="94.28515625" style="5" customWidth="1"/>
    <col min="13055" max="13055" width="10.140625" style="5" customWidth="1"/>
    <col min="13056" max="13056" width="10.5703125" style="5" customWidth="1"/>
    <col min="13057" max="13057" width="12.28515625" style="5" customWidth="1"/>
    <col min="13058" max="13058" width="10.5703125" style="5" customWidth="1"/>
    <col min="13059" max="13059" width="7.140625" style="5" customWidth="1"/>
    <col min="13060" max="13060" width="9.5703125" style="5" customWidth="1"/>
    <col min="13061" max="13061" width="9.140625" style="5" customWidth="1"/>
    <col min="13062" max="13062" width="18.5703125" style="5" customWidth="1"/>
    <col min="13063" max="13307" width="9.140625" style="5"/>
    <col min="13308" max="13308" width="8.42578125" style="5" bestFit="1" customWidth="1"/>
    <col min="13309" max="13309" width="8.42578125" style="5" customWidth="1"/>
    <col min="13310" max="13310" width="94.28515625" style="5" customWidth="1"/>
    <col min="13311" max="13311" width="10.140625" style="5" customWidth="1"/>
    <col min="13312" max="13312" width="10.5703125" style="5" customWidth="1"/>
    <col min="13313" max="13313" width="12.28515625" style="5" customWidth="1"/>
    <col min="13314" max="13314" width="10.5703125" style="5" customWidth="1"/>
    <col min="13315" max="13315" width="7.140625" style="5" customWidth="1"/>
    <col min="13316" max="13316" width="9.5703125" style="5" customWidth="1"/>
    <col min="13317" max="13317" width="9.140625" style="5" customWidth="1"/>
    <col min="13318" max="13318" width="18.5703125" style="5" customWidth="1"/>
    <col min="13319" max="13563" width="9.140625" style="5"/>
    <col min="13564" max="13564" width="8.42578125" style="5" bestFit="1" customWidth="1"/>
    <col min="13565" max="13565" width="8.42578125" style="5" customWidth="1"/>
    <col min="13566" max="13566" width="94.28515625" style="5" customWidth="1"/>
    <col min="13567" max="13567" width="10.140625" style="5" customWidth="1"/>
    <col min="13568" max="13568" width="10.5703125" style="5" customWidth="1"/>
    <col min="13569" max="13569" width="12.28515625" style="5" customWidth="1"/>
    <col min="13570" max="13570" width="10.5703125" style="5" customWidth="1"/>
    <col min="13571" max="13571" width="7.140625" style="5" customWidth="1"/>
    <col min="13572" max="13572" width="9.5703125" style="5" customWidth="1"/>
    <col min="13573" max="13573" width="9.140625" style="5" customWidth="1"/>
    <col min="13574" max="13574" width="18.5703125" style="5" customWidth="1"/>
    <col min="13575" max="13819" width="9.140625" style="5"/>
    <col min="13820" max="13820" width="8.42578125" style="5" bestFit="1" customWidth="1"/>
    <col min="13821" max="13821" width="8.42578125" style="5" customWidth="1"/>
    <col min="13822" max="13822" width="94.28515625" style="5" customWidth="1"/>
    <col min="13823" max="13823" width="10.140625" style="5" customWidth="1"/>
    <col min="13824" max="13824" width="10.5703125" style="5" customWidth="1"/>
    <col min="13825" max="13825" width="12.28515625" style="5" customWidth="1"/>
    <col min="13826" max="13826" width="10.5703125" style="5" customWidth="1"/>
    <col min="13827" max="13827" width="7.140625" style="5" customWidth="1"/>
    <col min="13828" max="13828" width="9.5703125" style="5" customWidth="1"/>
    <col min="13829" max="13829" width="9.140625" style="5" customWidth="1"/>
    <col min="13830" max="13830" width="18.5703125" style="5" customWidth="1"/>
    <col min="13831" max="14075" width="9.140625" style="5"/>
    <col min="14076" max="14076" width="8.42578125" style="5" bestFit="1" customWidth="1"/>
    <col min="14077" max="14077" width="8.42578125" style="5" customWidth="1"/>
    <col min="14078" max="14078" width="94.28515625" style="5" customWidth="1"/>
    <col min="14079" max="14079" width="10.140625" style="5" customWidth="1"/>
    <col min="14080" max="14080" width="10.5703125" style="5" customWidth="1"/>
    <col min="14081" max="14081" width="12.28515625" style="5" customWidth="1"/>
    <col min="14082" max="14082" width="10.5703125" style="5" customWidth="1"/>
    <col min="14083" max="14083" width="7.140625" style="5" customWidth="1"/>
    <col min="14084" max="14084" width="9.5703125" style="5" customWidth="1"/>
    <col min="14085" max="14085" width="9.140625" style="5" customWidth="1"/>
    <col min="14086" max="14086" width="18.5703125" style="5" customWidth="1"/>
    <col min="14087" max="14331" width="9.140625" style="5"/>
    <col min="14332" max="14332" width="8.42578125" style="5" bestFit="1" customWidth="1"/>
    <col min="14333" max="14333" width="8.42578125" style="5" customWidth="1"/>
    <col min="14334" max="14334" width="94.28515625" style="5" customWidth="1"/>
    <col min="14335" max="14335" width="10.140625" style="5" customWidth="1"/>
    <col min="14336" max="14336" width="10.5703125" style="5" customWidth="1"/>
    <col min="14337" max="14337" width="12.28515625" style="5" customWidth="1"/>
    <col min="14338" max="14338" width="10.5703125" style="5" customWidth="1"/>
    <col min="14339" max="14339" width="7.140625" style="5" customWidth="1"/>
    <col min="14340" max="14340" width="9.5703125" style="5" customWidth="1"/>
    <col min="14341" max="14341" width="9.140625" style="5" customWidth="1"/>
    <col min="14342" max="14342" width="18.5703125" style="5" customWidth="1"/>
    <col min="14343" max="14587" width="9.140625" style="5"/>
    <col min="14588" max="14588" width="8.42578125" style="5" bestFit="1" customWidth="1"/>
    <col min="14589" max="14589" width="8.42578125" style="5" customWidth="1"/>
    <col min="14590" max="14590" width="94.28515625" style="5" customWidth="1"/>
    <col min="14591" max="14591" width="10.140625" style="5" customWidth="1"/>
    <col min="14592" max="14592" width="10.5703125" style="5" customWidth="1"/>
    <col min="14593" max="14593" width="12.28515625" style="5" customWidth="1"/>
    <col min="14594" max="14594" width="10.5703125" style="5" customWidth="1"/>
    <col min="14595" max="14595" width="7.140625" style="5" customWidth="1"/>
    <col min="14596" max="14596" width="9.5703125" style="5" customWidth="1"/>
    <col min="14597" max="14597" width="9.140625" style="5" customWidth="1"/>
    <col min="14598" max="14598" width="18.5703125" style="5" customWidth="1"/>
    <col min="14599" max="14843" width="9.140625" style="5"/>
    <col min="14844" max="14844" width="8.42578125" style="5" bestFit="1" customWidth="1"/>
    <col min="14845" max="14845" width="8.42578125" style="5" customWidth="1"/>
    <col min="14846" max="14846" width="94.28515625" style="5" customWidth="1"/>
    <col min="14847" max="14847" width="10.140625" style="5" customWidth="1"/>
    <col min="14848" max="14848" width="10.5703125" style="5" customWidth="1"/>
    <col min="14849" max="14849" width="12.28515625" style="5" customWidth="1"/>
    <col min="14850" max="14850" width="10.5703125" style="5" customWidth="1"/>
    <col min="14851" max="14851" width="7.140625" style="5" customWidth="1"/>
    <col min="14852" max="14852" width="9.5703125" style="5" customWidth="1"/>
    <col min="14853" max="14853" width="9.140625" style="5" customWidth="1"/>
    <col min="14854" max="14854" width="18.5703125" style="5" customWidth="1"/>
    <col min="14855" max="15099" width="9.140625" style="5"/>
    <col min="15100" max="15100" width="8.42578125" style="5" bestFit="1" customWidth="1"/>
    <col min="15101" max="15101" width="8.42578125" style="5" customWidth="1"/>
    <col min="15102" max="15102" width="94.28515625" style="5" customWidth="1"/>
    <col min="15103" max="15103" width="10.140625" style="5" customWidth="1"/>
    <col min="15104" max="15104" width="10.5703125" style="5" customWidth="1"/>
    <col min="15105" max="15105" width="12.28515625" style="5" customWidth="1"/>
    <col min="15106" max="15106" width="10.5703125" style="5" customWidth="1"/>
    <col min="15107" max="15107" width="7.140625" style="5" customWidth="1"/>
    <col min="15108" max="15108" width="9.5703125" style="5" customWidth="1"/>
    <col min="15109" max="15109" width="9.140625" style="5" customWidth="1"/>
    <col min="15110" max="15110" width="18.5703125" style="5" customWidth="1"/>
    <col min="15111" max="15355" width="9.140625" style="5"/>
    <col min="15356" max="15356" width="8.42578125" style="5" bestFit="1" customWidth="1"/>
    <col min="15357" max="15357" width="8.42578125" style="5" customWidth="1"/>
    <col min="15358" max="15358" width="94.28515625" style="5" customWidth="1"/>
    <col min="15359" max="15359" width="10.140625" style="5" customWidth="1"/>
    <col min="15360" max="15360" width="10.5703125" style="5" customWidth="1"/>
    <col min="15361" max="15361" width="12.28515625" style="5" customWidth="1"/>
    <col min="15362" max="15362" width="10.5703125" style="5" customWidth="1"/>
    <col min="15363" max="15363" width="7.140625" style="5" customWidth="1"/>
    <col min="15364" max="15364" width="9.5703125" style="5" customWidth="1"/>
    <col min="15365" max="15365" width="9.140625" style="5" customWidth="1"/>
    <col min="15366" max="15366" width="18.5703125" style="5" customWidth="1"/>
    <col min="15367" max="15611" width="9.140625" style="5"/>
    <col min="15612" max="15612" width="8.42578125" style="5" bestFit="1" customWidth="1"/>
    <col min="15613" max="15613" width="8.42578125" style="5" customWidth="1"/>
    <col min="15614" max="15614" width="94.28515625" style="5" customWidth="1"/>
    <col min="15615" max="15615" width="10.140625" style="5" customWidth="1"/>
    <col min="15616" max="15616" width="10.5703125" style="5" customWidth="1"/>
    <col min="15617" max="15617" width="12.28515625" style="5" customWidth="1"/>
    <col min="15618" max="15618" width="10.5703125" style="5" customWidth="1"/>
    <col min="15619" max="15619" width="7.140625" style="5" customWidth="1"/>
    <col min="15620" max="15620" width="9.5703125" style="5" customWidth="1"/>
    <col min="15621" max="15621" width="9.140625" style="5" customWidth="1"/>
    <col min="15622" max="15622" width="18.5703125" style="5" customWidth="1"/>
    <col min="15623" max="15867" width="9.140625" style="5"/>
    <col min="15868" max="15868" width="8.42578125" style="5" bestFit="1" customWidth="1"/>
    <col min="15869" max="15869" width="8.42578125" style="5" customWidth="1"/>
    <col min="15870" max="15870" width="94.28515625" style="5" customWidth="1"/>
    <col min="15871" max="15871" width="10.140625" style="5" customWidth="1"/>
    <col min="15872" max="15872" width="10.5703125" style="5" customWidth="1"/>
    <col min="15873" max="15873" width="12.28515625" style="5" customWidth="1"/>
    <col min="15874" max="15874" width="10.5703125" style="5" customWidth="1"/>
    <col min="15875" max="15875" width="7.140625" style="5" customWidth="1"/>
    <col min="15876" max="15876" width="9.5703125" style="5" customWidth="1"/>
    <col min="15877" max="15877" width="9.140625" style="5" customWidth="1"/>
    <col min="15878" max="15878" width="18.5703125" style="5" customWidth="1"/>
    <col min="15879" max="16123" width="9.140625" style="5"/>
    <col min="16124" max="16124" width="8.42578125" style="5" bestFit="1" customWidth="1"/>
    <col min="16125" max="16125" width="8.42578125" style="5" customWidth="1"/>
    <col min="16126" max="16126" width="94.28515625" style="5" customWidth="1"/>
    <col min="16127" max="16127" width="10.140625" style="5" customWidth="1"/>
    <col min="16128" max="16128" width="10.5703125" style="5" customWidth="1"/>
    <col min="16129" max="16129" width="12.28515625" style="5" customWidth="1"/>
    <col min="16130" max="16130" width="10.5703125" style="5" customWidth="1"/>
    <col min="16131" max="16131" width="7.140625" style="5" customWidth="1"/>
    <col min="16132" max="16132" width="9.5703125" style="5" customWidth="1"/>
    <col min="16133" max="16133" width="9.140625" style="5" customWidth="1"/>
    <col min="16134" max="16134" width="18.5703125" style="5" customWidth="1"/>
    <col min="16135" max="16384" width="9.140625" style="5"/>
  </cols>
  <sheetData>
    <row r="1" spans="1:6" ht="46.5" customHeight="1">
      <c r="A1" s="1" t="s">
        <v>0</v>
      </c>
      <c r="B1" s="2"/>
      <c r="C1" s="2"/>
      <c r="D1" s="3"/>
      <c r="E1" s="3"/>
      <c r="F1" s="4"/>
    </row>
    <row r="2" spans="1:6" ht="15.75" customHeight="1">
      <c r="A2" s="6"/>
      <c r="B2" s="7"/>
      <c r="C2" s="7"/>
      <c r="D2" s="8" t="s">
        <v>1</v>
      </c>
      <c r="E2" s="9">
        <v>43544</v>
      </c>
      <c r="F2" s="10"/>
    </row>
    <row r="3" spans="1:6" ht="12.75" customHeight="1" thickBot="1">
      <c r="A3" s="11"/>
      <c r="B3" s="12"/>
      <c r="C3" s="12"/>
      <c r="D3" s="13"/>
      <c r="E3" s="14"/>
      <c r="F3" s="15"/>
    </row>
    <row r="4" spans="1:6" ht="39.75" customHeight="1" thickBot="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9" t="s">
        <v>137</v>
      </c>
    </row>
    <row r="5" spans="1:6" ht="27.75" customHeight="1" thickBot="1">
      <c r="A5" s="20" t="s">
        <v>7</v>
      </c>
      <c r="B5" s="21"/>
      <c r="C5" s="22" t="s">
        <v>92</v>
      </c>
      <c r="D5" s="23"/>
      <c r="E5" s="24"/>
      <c r="F5" s="25"/>
    </row>
    <row r="6" spans="1:6" ht="25.5">
      <c r="A6" s="26">
        <v>1</v>
      </c>
      <c r="B6" s="27"/>
      <c r="C6" s="28" t="s">
        <v>93</v>
      </c>
      <c r="D6" s="29"/>
      <c r="E6" s="30"/>
      <c r="F6" s="31"/>
    </row>
    <row r="7" spans="1:6" s="44" customFormat="1">
      <c r="A7" s="38"/>
      <c r="B7" s="39">
        <v>1.1000000000000001</v>
      </c>
      <c r="C7" s="34" t="s">
        <v>12</v>
      </c>
      <c r="D7" s="40"/>
      <c r="E7" s="41"/>
      <c r="F7" s="43"/>
    </row>
    <row r="8" spans="1:6" s="44" customFormat="1">
      <c r="A8" s="38"/>
      <c r="B8" s="45"/>
      <c r="C8" s="46" t="s">
        <v>13</v>
      </c>
      <c r="D8" s="40" t="s">
        <v>14</v>
      </c>
      <c r="E8" s="48">
        <v>34</v>
      </c>
      <c r="F8" s="43"/>
    </row>
    <row r="9" spans="1:6" s="44" customFormat="1">
      <c r="A9" s="38"/>
      <c r="B9" s="47"/>
      <c r="C9" s="46" t="s">
        <v>15</v>
      </c>
      <c r="D9" s="40" t="s">
        <v>14</v>
      </c>
      <c r="E9" s="48">
        <v>6</v>
      </c>
      <c r="F9" s="43"/>
    </row>
    <row r="10" spans="1:6" s="44" customFormat="1">
      <c r="A10" s="38"/>
      <c r="B10" s="47"/>
      <c r="C10" s="46" t="s">
        <v>94</v>
      </c>
      <c r="D10" s="40" t="s">
        <v>14</v>
      </c>
      <c r="E10" s="48">
        <v>7</v>
      </c>
      <c r="F10" s="43"/>
    </row>
    <row r="11" spans="1:6" s="44" customFormat="1">
      <c r="A11" s="38"/>
      <c r="B11" s="39">
        <v>1.2</v>
      </c>
      <c r="C11" s="34" t="s">
        <v>95</v>
      </c>
      <c r="D11" s="49"/>
      <c r="E11" s="101"/>
      <c r="F11" s="43"/>
    </row>
    <row r="12" spans="1:6" s="44" customFormat="1">
      <c r="A12" s="38"/>
      <c r="B12" s="47"/>
      <c r="C12" s="46" t="s">
        <v>13</v>
      </c>
      <c r="D12" s="40" t="s">
        <v>14</v>
      </c>
      <c r="E12" s="48">
        <v>8</v>
      </c>
      <c r="F12" s="43"/>
    </row>
    <row r="13" spans="1:6" s="44" customFormat="1">
      <c r="A13" s="38"/>
      <c r="B13" s="47"/>
      <c r="C13" s="46" t="s">
        <v>15</v>
      </c>
      <c r="D13" s="40" t="s">
        <v>14</v>
      </c>
      <c r="E13" s="48">
        <v>5</v>
      </c>
      <c r="F13" s="43"/>
    </row>
    <row r="14" spans="1:6" s="44" customFormat="1">
      <c r="A14" s="38"/>
      <c r="B14" s="39">
        <v>1.3</v>
      </c>
      <c r="C14" s="34" t="s">
        <v>17</v>
      </c>
      <c r="D14" s="49"/>
      <c r="E14" s="101"/>
      <c r="F14" s="43"/>
    </row>
    <row r="15" spans="1:6" s="44" customFormat="1">
      <c r="A15" s="38"/>
      <c r="B15" s="47"/>
      <c r="C15" s="46" t="s">
        <v>94</v>
      </c>
      <c r="D15" s="40" t="s">
        <v>14</v>
      </c>
      <c r="E15" s="48">
        <v>1</v>
      </c>
      <c r="F15" s="43"/>
    </row>
    <row r="16" spans="1:6" s="44" customFormat="1">
      <c r="A16" s="38"/>
      <c r="B16" s="39">
        <v>1.4</v>
      </c>
      <c r="C16" s="34" t="s">
        <v>18</v>
      </c>
      <c r="D16" s="49"/>
      <c r="E16" s="52"/>
      <c r="F16" s="43"/>
    </row>
    <row r="17" spans="1:6" s="44" customFormat="1">
      <c r="A17" s="38"/>
      <c r="B17" s="45"/>
      <c r="C17" s="51" t="s">
        <v>13</v>
      </c>
      <c r="D17" s="40" t="s">
        <v>14</v>
      </c>
      <c r="E17" s="48">
        <v>6</v>
      </c>
      <c r="F17" s="43"/>
    </row>
    <row r="18" spans="1:6" s="44" customFormat="1">
      <c r="A18" s="38"/>
      <c r="B18" s="47"/>
      <c r="C18" s="46" t="s">
        <v>15</v>
      </c>
      <c r="D18" s="40" t="s">
        <v>14</v>
      </c>
      <c r="E18" s="48">
        <v>2</v>
      </c>
      <c r="F18" s="43"/>
    </row>
    <row r="19" spans="1:6" s="44" customFormat="1">
      <c r="A19" s="38"/>
      <c r="B19" s="39">
        <v>1.5</v>
      </c>
      <c r="C19" s="34" t="s">
        <v>19</v>
      </c>
      <c r="D19" s="49"/>
      <c r="E19" s="102"/>
      <c r="F19" s="43"/>
    </row>
    <row r="20" spans="1:6" s="44" customFormat="1">
      <c r="A20" s="38"/>
      <c r="B20" s="47"/>
      <c r="C20" s="46" t="s">
        <v>15</v>
      </c>
      <c r="D20" s="40" t="s">
        <v>14</v>
      </c>
      <c r="E20" s="48">
        <v>2</v>
      </c>
      <c r="F20" s="43"/>
    </row>
    <row r="21" spans="1:6" s="44" customFormat="1">
      <c r="A21" s="38"/>
      <c r="B21" s="39">
        <v>1.6</v>
      </c>
      <c r="C21" s="34" t="s">
        <v>20</v>
      </c>
      <c r="D21" s="49"/>
      <c r="E21" s="102"/>
      <c r="F21" s="43"/>
    </row>
    <row r="22" spans="1:6" s="44" customFormat="1">
      <c r="A22" s="38"/>
      <c r="B22" s="47"/>
      <c r="C22" s="46" t="s">
        <v>13</v>
      </c>
      <c r="D22" s="40" t="s">
        <v>14</v>
      </c>
      <c r="E22" s="48">
        <v>6</v>
      </c>
      <c r="F22" s="43"/>
    </row>
    <row r="23" spans="1:6" s="44" customFormat="1">
      <c r="A23" s="38"/>
      <c r="B23" s="47"/>
      <c r="C23" s="46" t="s">
        <v>15</v>
      </c>
      <c r="D23" s="40" t="s">
        <v>14</v>
      </c>
      <c r="E23" s="48">
        <v>2</v>
      </c>
      <c r="F23" s="43"/>
    </row>
    <row r="24" spans="1:6" s="44" customFormat="1">
      <c r="A24" s="38"/>
      <c r="B24" s="47"/>
      <c r="C24" s="46" t="s">
        <v>94</v>
      </c>
      <c r="D24" s="40" t="s">
        <v>14</v>
      </c>
      <c r="E24" s="48">
        <v>2</v>
      </c>
      <c r="F24" s="43"/>
    </row>
    <row r="25" spans="1:6" s="44" customFormat="1">
      <c r="A25" s="38"/>
      <c r="B25" s="39">
        <v>1.7</v>
      </c>
      <c r="C25" s="34" t="s">
        <v>96</v>
      </c>
      <c r="D25" s="40" t="s">
        <v>14</v>
      </c>
      <c r="E25" s="103">
        <v>2</v>
      </c>
      <c r="F25" s="43"/>
    </row>
    <row r="26" spans="1:6" s="44" customFormat="1">
      <c r="A26" s="38"/>
      <c r="B26" s="39">
        <v>1.8</v>
      </c>
      <c r="C26" s="34" t="s">
        <v>22</v>
      </c>
      <c r="D26" s="49"/>
      <c r="E26" s="101"/>
      <c r="F26" s="43"/>
    </row>
    <row r="27" spans="1:6" s="44" customFormat="1">
      <c r="A27" s="38"/>
      <c r="B27" s="54"/>
      <c r="C27" s="51" t="s">
        <v>13</v>
      </c>
      <c r="D27" s="40" t="s">
        <v>23</v>
      </c>
      <c r="E27" s="48">
        <v>264</v>
      </c>
      <c r="F27" s="43"/>
    </row>
    <row r="28" spans="1:6" s="44" customFormat="1">
      <c r="A28" s="38"/>
      <c r="B28" s="54"/>
      <c r="C28" s="46" t="s">
        <v>15</v>
      </c>
      <c r="D28" s="40" t="s">
        <v>23</v>
      </c>
      <c r="E28" s="48">
        <v>14</v>
      </c>
      <c r="F28" s="43"/>
    </row>
    <row r="29" spans="1:6" s="44" customFormat="1">
      <c r="A29" s="38"/>
      <c r="B29" s="54"/>
      <c r="C29" s="46" t="s">
        <v>94</v>
      </c>
      <c r="D29" s="40" t="s">
        <v>23</v>
      </c>
      <c r="E29" s="48">
        <v>128</v>
      </c>
      <c r="F29" s="43"/>
    </row>
    <row r="30" spans="1:6" s="44" customFormat="1" ht="69.75" customHeight="1">
      <c r="A30" s="38"/>
      <c r="B30" s="39">
        <v>1.9</v>
      </c>
      <c r="C30" s="104" t="s">
        <v>97</v>
      </c>
      <c r="D30" s="49"/>
      <c r="E30" s="53"/>
      <c r="F30" s="105" t="s">
        <v>98</v>
      </c>
    </row>
    <row r="31" spans="1:6" s="44" customFormat="1" ht="15.75" customHeight="1">
      <c r="A31" s="38"/>
      <c r="B31" s="54"/>
      <c r="C31" s="106" t="s">
        <v>99</v>
      </c>
      <c r="D31" s="40" t="s">
        <v>14</v>
      </c>
      <c r="E31" s="41">
        <v>6</v>
      </c>
      <c r="F31" s="105"/>
    </row>
    <row r="32" spans="1:6" s="44" customFormat="1">
      <c r="A32" s="38"/>
      <c r="B32" s="55">
        <v>1.1000000000000001</v>
      </c>
      <c r="C32" s="57" t="s">
        <v>100</v>
      </c>
      <c r="D32" s="49"/>
      <c r="E32" s="53"/>
      <c r="F32" s="43"/>
    </row>
    <row r="33" spans="1:6" s="44" customFormat="1">
      <c r="A33" s="38"/>
      <c r="B33" s="39"/>
      <c r="C33" s="51" t="s">
        <v>101</v>
      </c>
      <c r="D33" s="40" t="s">
        <v>14</v>
      </c>
      <c r="E33" s="48">
        <v>2</v>
      </c>
      <c r="F33" s="43"/>
    </row>
    <row r="34" spans="1:6" s="44" customFormat="1">
      <c r="A34" s="38"/>
      <c r="B34" s="39">
        <v>1.1100000000000001</v>
      </c>
      <c r="C34" s="57" t="s">
        <v>102</v>
      </c>
      <c r="D34" s="49"/>
      <c r="E34" s="102"/>
      <c r="F34" s="43"/>
    </row>
    <row r="35" spans="1:6" s="44" customFormat="1">
      <c r="A35" s="38"/>
      <c r="B35" s="39"/>
      <c r="C35" s="51" t="s">
        <v>103</v>
      </c>
      <c r="D35" s="40" t="s">
        <v>14</v>
      </c>
      <c r="E35" s="48">
        <v>1</v>
      </c>
      <c r="F35" s="43"/>
    </row>
    <row r="36" spans="1:6" s="44" customFormat="1">
      <c r="A36" s="38"/>
      <c r="B36" s="39">
        <v>1.1200000000000001</v>
      </c>
      <c r="C36" s="57" t="s">
        <v>38</v>
      </c>
      <c r="D36" s="40" t="s">
        <v>39</v>
      </c>
      <c r="E36" s="48">
        <v>5</v>
      </c>
      <c r="F36" s="43"/>
    </row>
    <row r="37" spans="1:6" s="44" customFormat="1" ht="25.5">
      <c r="A37" s="38"/>
      <c r="B37" s="58">
        <v>1.1299999999999999</v>
      </c>
      <c r="C37" s="59" t="s">
        <v>40</v>
      </c>
      <c r="D37" s="40" t="s">
        <v>14</v>
      </c>
      <c r="E37" s="48">
        <v>24</v>
      </c>
      <c r="F37" s="43"/>
    </row>
    <row r="38" spans="1:6" ht="25.5">
      <c r="A38" s="60">
        <v>2</v>
      </c>
      <c r="B38" s="61"/>
      <c r="C38" s="28" t="s">
        <v>47</v>
      </c>
      <c r="D38" s="62"/>
      <c r="E38" s="62"/>
      <c r="F38" s="31"/>
    </row>
    <row r="39" spans="1:6" ht="101.25" customHeight="1">
      <c r="A39" s="38"/>
      <c r="B39" s="39">
        <v>2.1</v>
      </c>
      <c r="C39" s="68" t="s">
        <v>104</v>
      </c>
      <c r="D39" s="40" t="s">
        <v>14</v>
      </c>
      <c r="E39" s="41">
        <v>2</v>
      </c>
      <c r="F39" s="42" t="s">
        <v>49</v>
      </c>
    </row>
    <row r="40" spans="1:6">
      <c r="A40" s="38"/>
      <c r="B40" s="39">
        <v>2.2000000000000002</v>
      </c>
      <c r="C40" s="34" t="s">
        <v>105</v>
      </c>
      <c r="D40" s="49"/>
      <c r="E40" s="50"/>
      <c r="F40" s="43"/>
    </row>
    <row r="41" spans="1:6">
      <c r="A41" s="38"/>
      <c r="B41" s="47"/>
      <c r="C41" s="67" t="s">
        <v>106</v>
      </c>
      <c r="D41" s="40" t="s">
        <v>23</v>
      </c>
      <c r="E41" s="41">
        <v>1.5</v>
      </c>
      <c r="F41" s="43"/>
    </row>
    <row r="42" spans="1:6">
      <c r="A42" s="38"/>
      <c r="B42" s="39">
        <v>2.2999999999999998</v>
      </c>
      <c r="C42" s="63" t="s">
        <v>107</v>
      </c>
      <c r="D42" s="49"/>
      <c r="E42" s="50"/>
      <c r="F42" s="43"/>
    </row>
    <row r="43" spans="1:6">
      <c r="A43" s="38"/>
      <c r="B43" s="47"/>
      <c r="C43" s="69" t="s">
        <v>108</v>
      </c>
      <c r="D43" s="40" t="s">
        <v>109</v>
      </c>
      <c r="E43" s="41">
        <v>24</v>
      </c>
      <c r="F43" s="43"/>
    </row>
    <row r="44" spans="1:6" ht="25.5">
      <c r="A44" s="38"/>
      <c r="B44" s="39">
        <v>2.4</v>
      </c>
      <c r="C44" s="63" t="s">
        <v>110</v>
      </c>
      <c r="D44" s="40"/>
      <c r="E44" s="41"/>
      <c r="F44" s="43"/>
    </row>
    <row r="45" spans="1:6">
      <c r="A45" s="38"/>
      <c r="B45" s="54"/>
      <c r="C45" s="69" t="s">
        <v>111</v>
      </c>
      <c r="D45" s="40" t="s">
        <v>14</v>
      </c>
      <c r="E45" s="41">
        <v>4</v>
      </c>
      <c r="F45" s="43"/>
    </row>
    <row r="46" spans="1:6">
      <c r="A46" s="38"/>
      <c r="B46" s="39">
        <v>2.5</v>
      </c>
      <c r="C46" s="63" t="s">
        <v>67</v>
      </c>
      <c r="D46" s="40"/>
      <c r="E46" s="41"/>
      <c r="F46" s="43"/>
    </row>
    <row r="47" spans="1:6">
      <c r="A47" s="38"/>
      <c r="B47" s="54"/>
      <c r="C47" s="69" t="s">
        <v>112</v>
      </c>
      <c r="D47" s="40" t="s">
        <v>14</v>
      </c>
      <c r="E47" s="41">
        <v>2</v>
      </c>
      <c r="F47" s="43"/>
    </row>
    <row r="48" spans="1:6">
      <c r="A48" s="38"/>
      <c r="B48" s="39">
        <v>2.6</v>
      </c>
      <c r="C48" s="63" t="s">
        <v>113</v>
      </c>
      <c r="D48" s="40"/>
      <c r="E48" s="41"/>
      <c r="F48" s="43"/>
    </row>
    <row r="49" spans="1:6">
      <c r="A49" s="38"/>
      <c r="B49" s="54"/>
      <c r="C49" s="69" t="s">
        <v>114</v>
      </c>
      <c r="D49" s="40" t="s">
        <v>14</v>
      </c>
      <c r="E49" s="41">
        <v>5</v>
      </c>
      <c r="F49" s="43"/>
    </row>
    <row r="50" spans="1:6">
      <c r="A50" s="73">
        <v>3</v>
      </c>
      <c r="B50" s="74"/>
      <c r="C50" s="75" t="s">
        <v>80</v>
      </c>
      <c r="D50" s="76" t="s">
        <v>39</v>
      </c>
      <c r="E50" s="77">
        <v>1</v>
      </c>
      <c r="F50" s="78"/>
    </row>
  </sheetData>
  <sheetProtection selectLockedCells="1" selectUnlockedCells="1"/>
  <autoFilter ref="A4:E50"/>
  <mergeCells count="6">
    <mergeCell ref="A5:B5"/>
    <mergeCell ref="A1:C3"/>
    <mergeCell ref="D1:F1"/>
    <mergeCell ref="D2:D3"/>
    <mergeCell ref="E2:E3"/>
    <mergeCell ref="F2:F3"/>
  </mergeCells>
  <printOptions horizontalCentered="1"/>
  <pageMargins left="0.31496062992125984" right="0" top="0.86614173228346458" bottom="0.35433070866141736" header="0.23622047244094491" footer="0.11811023622047245"/>
  <pageSetup paperSize="9" scale="28" fitToHeight="40" orientation="landscape" horizontalDpi="4294967292" r:id="rId1"/>
  <headerFooter alignWithMargins="0">
    <oddHeader xml:space="preserve">&amp;RZałącznik nr 6 do Oferty TM/2017/497_A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zoomScaleNormal="100" zoomScaleSheetLayoutView="100" workbookViewId="0">
      <selection activeCell="A4" sqref="A4"/>
    </sheetView>
  </sheetViews>
  <sheetFormatPr defaultRowHeight="15"/>
  <cols>
    <col min="1" max="1" width="8.42578125" style="99" bestFit="1" customWidth="1"/>
    <col min="2" max="2" width="8.42578125" style="45" customWidth="1"/>
    <col min="3" max="3" width="92.28515625" style="100" customWidth="1"/>
    <col min="4" max="4" width="10.140625" style="56" customWidth="1"/>
    <col min="5" max="5" width="10.5703125" style="56" customWidth="1"/>
    <col min="6" max="6" width="18.5703125" style="37" customWidth="1"/>
    <col min="7" max="251" width="9.140625" style="5"/>
    <col min="252" max="252" width="8.42578125" style="5" bestFit="1" customWidth="1"/>
    <col min="253" max="253" width="8.42578125" style="5" customWidth="1"/>
    <col min="254" max="254" width="92.28515625" style="5" customWidth="1"/>
    <col min="255" max="255" width="10.140625" style="5" customWidth="1"/>
    <col min="256" max="256" width="10.5703125" style="5" customWidth="1"/>
    <col min="257" max="257" width="12.28515625" style="5" customWidth="1"/>
    <col min="258" max="258" width="11" style="5" customWidth="1"/>
    <col min="259" max="259" width="6.28515625" style="5" customWidth="1"/>
    <col min="260" max="260" width="9.5703125" style="5" customWidth="1"/>
    <col min="261" max="261" width="9.140625" style="5" customWidth="1"/>
    <col min="262" max="262" width="18.5703125" style="5" customWidth="1"/>
    <col min="263" max="507" width="9.140625" style="5"/>
    <col min="508" max="508" width="8.42578125" style="5" bestFit="1" customWidth="1"/>
    <col min="509" max="509" width="8.42578125" style="5" customWidth="1"/>
    <col min="510" max="510" width="92.28515625" style="5" customWidth="1"/>
    <col min="511" max="511" width="10.140625" style="5" customWidth="1"/>
    <col min="512" max="512" width="10.5703125" style="5" customWidth="1"/>
    <col min="513" max="513" width="12.28515625" style="5" customWidth="1"/>
    <col min="514" max="514" width="11" style="5" customWidth="1"/>
    <col min="515" max="515" width="6.28515625" style="5" customWidth="1"/>
    <col min="516" max="516" width="9.5703125" style="5" customWidth="1"/>
    <col min="517" max="517" width="9.140625" style="5" customWidth="1"/>
    <col min="518" max="518" width="18.5703125" style="5" customWidth="1"/>
    <col min="519" max="763" width="9.140625" style="5"/>
    <col min="764" max="764" width="8.42578125" style="5" bestFit="1" customWidth="1"/>
    <col min="765" max="765" width="8.42578125" style="5" customWidth="1"/>
    <col min="766" max="766" width="92.28515625" style="5" customWidth="1"/>
    <col min="767" max="767" width="10.140625" style="5" customWidth="1"/>
    <col min="768" max="768" width="10.5703125" style="5" customWidth="1"/>
    <col min="769" max="769" width="12.28515625" style="5" customWidth="1"/>
    <col min="770" max="770" width="11" style="5" customWidth="1"/>
    <col min="771" max="771" width="6.28515625" style="5" customWidth="1"/>
    <col min="772" max="772" width="9.5703125" style="5" customWidth="1"/>
    <col min="773" max="773" width="9.140625" style="5" customWidth="1"/>
    <col min="774" max="774" width="18.5703125" style="5" customWidth="1"/>
    <col min="775" max="1019" width="9.140625" style="5"/>
    <col min="1020" max="1020" width="8.42578125" style="5" bestFit="1" customWidth="1"/>
    <col min="1021" max="1021" width="8.42578125" style="5" customWidth="1"/>
    <col min="1022" max="1022" width="92.28515625" style="5" customWidth="1"/>
    <col min="1023" max="1023" width="10.140625" style="5" customWidth="1"/>
    <col min="1024" max="1024" width="10.5703125" style="5" customWidth="1"/>
    <col min="1025" max="1025" width="12.28515625" style="5" customWidth="1"/>
    <col min="1026" max="1026" width="11" style="5" customWidth="1"/>
    <col min="1027" max="1027" width="6.28515625" style="5" customWidth="1"/>
    <col min="1028" max="1028" width="9.5703125" style="5" customWidth="1"/>
    <col min="1029" max="1029" width="9.140625" style="5" customWidth="1"/>
    <col min="1030" max="1030" width="18.5703125" style="5" customWidth="1"/>
    <col min="1031" max="1275" width="9.140625" style="5"/>
    <col min="1276" max="1276" width="8.42578125" style="5" bestFit="1" customWidth="1"/>
    <col min="1277" max="1277" width="8.42578125" style="5" customWidth="1"/>
    <col min="1278" max="1278" width="92.28515625" style="5" customWidth="1"/>
    <col min="1279" max="1279" width="10.140625" style="5" customWidth="1"/>
    <col min="1280" max="1280" width="10.5703125" style="5" customWidth="1"/>
    <col min="1281" max="1281" width="12.28515625" style="5" customWidth="1"/>
    <col min="1282" max="1282" width="11" style="5" customWidth="1"/>
    <col min="1283" max="1283" width="6.28515625" style="5" customWidth="1"/>
    <col min="1284" max="1284" width="9.5703125" style="5" customWidth="1"/>
    <col min="1285" max="1285" width="9.140625" style="5" customWidth="1"/>
    <col min="1286" max="1286" width="18.5703125" style="5" customWidth="1"/>
    <col min="1287" max="1531" width="9.140625" style="5"/>
    <col min="1532" max="1532" width="8.42578125" style="5" bestFit="1" customWidth="1"/>
    <col min="1533" max="1533" width="8.42578125" style="5" customWidth="1"/>
    <col min="1534" max="1534" width="92.28515625" style="5" customWidth="1"/>
    <col min="1535" max="1535" width="10.140625" style="5" customWidth="1"/>
    <col min="1536" max="1536" width="10.5703125" style="5" customWidth="1"/>
    <col min="1537" max="1537" width="12.28515625" style="5" customWidth="1"/>
    <col min="1538" max="1538" width="11" style="5" customWidth="1"/>
    <col min="1539" max="1539" width="6.28515625" style="5" customWidth="1"/>
    <col min="1540" max="1540" width="9.5703125" style="5" customWidth="1"/>
    <col min="1541" max="1541" width="9.140625" style="5" customWidth="1"/>
    <col min="1542" max="1542" width="18.5703125" style="5" customWidth="1"/>
    <col min="1543" max="1787" width="9.140625" style="5"/>
    <col min="1788" max="1788" width="8.42578125" style="5" bestFit="1" customWidth="1"/>
    <col min="1789" max="1789" width="8.42578125" style="5" customWidth="1"/>
    <col min="1790" max="1790" width="92.28515625" style="5" customWidth="1"/>
    <col min="1791" max="1791" width="10.140625" style="5" customWidth="1"/>
    <col min="1792" max="1792" width="10.5703125" style="5" customWidth="1"/>
    <col min="1793" max="1793" width="12.28515625" style="5" customWidth="1"/>
    <col min="1794" max="1794" width="11" style="5" customWidth="1"/>
    <col min="1795" max="1795" width="6.28515625" style="5" customWidth="1"/>
    <col min="1796" max="1796" width="9.5703125" style="5" customWidth="1"/>
    <col min="1797" max="1797" width="9.140625" style="5" customWidth="1"/>
    <col min="1798" max="1798" width="18.5703125" style="5" customWidth="1"/>
    <col min="1799" max="2043" width="9.140625" style="5"/>
    <col min="2044" max="2044" width="8.42578125" style="5" bestFit="1" customWidth="1"/>
    <col min="2045" max="2045" width="8.42578125" style="5" customWidth="1"/>
    <col min="2046" max="2046" width="92.28515625" style="5" customWidth="1"/>
    <col min="2047" max="2047" width="10.140625" style="5" customWidth="1"/>
    <col min="2048" max="2048" width="10.5703125" style="5" customWidth="1"/>
    <col min="2049" max="2049" width="12.28515625" style="5" customWidth="1"/>
    <col min="2050" max="2050" width="11" style="5" customWidth="1"/>
    <col min="2051" max="2051" width="6.28515625" style="5" customWidth="1"/>
    <col min="2052" max="2052" width="9.5703125" style="5" customWidth="1"/>
    <col min="2053" max="2053" width="9.140625" style="5" customWidth="1"/>
    <col min="2054" max="2054" width="18.5703125" style="5" customWidth="1"/>
    <col min="2055" max="2299" width="9.140625" style="5"/>
    <col min="2300" max="2300" width="8.42578125" style="5" bestFit="1" customWidth="1"/>
    <col min="2301" max="2301" width="8.42578125" style="5" customWidth="1"/>
    <col min="2302" max="2302" width="92.28515625" style="5" customWidth="1"/>
    <col min="2303" max="2303" width="10.140625" style="5" customWidth="1"/>
    <col min="2304" max="2304" width="10.5703125" style="5" customWidth="1"/>
    <col min="2305" max="2305" width="12.28515625" style="5" customWidth="1"/>
    <col min="2306" max="2306" width="11" style="5" customWidth="1"/>
    <col min="2307" max="2307" width="6.28515625" style="5" customWidth="1"/>
    <col min="2308" max="2308" width="9.5703125" style="5" customWidth="1"/>
    <col min="2309" max="2309" width="9.140625" style="5" customWidth="1"/>
    <col min="2310" max="2310" width="18.5703125" style="5" customWidth="1"/>
    <col min="2311" max="2555" width="9.140625" style="5"/>
    <col min="2556" max="2556" width="8.42578125" style="5" bestFit="1" customWidth="1"/>
    <col min="2557" max="2557" width="8.42578125" style="5" customWidth="1"/>
    <col min="2558" max="2558" width="92.28515625" style="5" customWidth="1"/>
    <col min="2559" max="2559" width="10.140625" style="5" customWidth="1"/>
    <col min="2560" max="2560" width="10.5703125" style="5" customWidth="1"/>
    <col min="2561" max="2561" width="12.28515625" style="5" customWidth="1"/>
    <col min="2562" max="2562" width="11" style="5" customWidth="1"/>
    <col min="2563" max="2563" width="6.28515625" style="5" customWidth="1"/>
    <col min="2564" max="2564" width="9.5703125" style="5" customWidth="1"/>
    <col min="2565" max="2565" width="9.140625" style="5" customWidth="1"/>
    <col min="2566" max="2566" width="18.5703125" style="5" customWidth="1"/>
    <col min="2567" max="2811" width="9.140625" style="5"/>
    <col min="2812" max="2812" width="8.42578125" style="5" bestFit="1" customWidth="1"/>
    <col min="2813" max="2813" width="8.42578125" style="5" customWidth="1"/>
    <col min="2814" max="2814" width="92.28515625" style="5" customWidth="1"/>
    <col min="2815" max="2815" width="10.140625" style="5" customWidth="1"/>
    <col min="2816" max="2816" width="10.5703125" style="5" customWidth="1"/>
    <col min="2817" max="2817" width="12.28515625" style="5" customWidth="1"/>
    <col min="2818" max="2818" width="11" style="5" customWidth="1"/>
    <col min="2819" max="2819" width="6.28515625" style="5" customWidth="1"/>
    <col min="2820" max="2820" width="9.5703125" style="5" customWidth="1"/>
    <col min="2821" max="2821" width="9.140625" style="5" customWidth="1"/>
    <col min="2822" max="2822" width="18.5703125" style="5" customWidth="1"/>
    <col min="2823" max="3067" width="9.140625" style="5"/>
    <col min="3068" max="3068" width="8.42578125" style="5" bestFit="1" customWidth="1"/>
    <col min="3069" max="3069" width="8.42578125" style="5" customWidth="1"/>
    <col min="3070" max="3070" width="92.28515625" style="5" customWidth="1"/>
    <col min="3071" max="3071" width="10.140625" style="5" customWidth="1"/>
    <col min="3072" max="3072" width="10.5703125" style="5" customWidth="1"/>
    <col min="3073" max="3073" width="12.28515625" style="5" customWidth="1"/>
    <col min="3074" max="3074" width="11" style="5" customWidth="1"/>
    <col min="3075" max="3075" width="6.28515625" style="5" customWidth="1"/>
    <col min="3076" max="3076" width="9.5703125" style="5" customWidth="1"/>
    <col min="3077" max="3077" width="9.140625" style="5" customWidth="1"/>
    <col min="3078" max="3078" width="18.5703125" style="5" customWidth="1"/>
    <col min="3079" max="3323" width="9.140625" style="5"/>
    <col min="3324" max="3324" width="8.42578125" style="5" bestFit="1" customWidth="1"/>
    <col min="3325" max="3325" width="8.42578125" style="5" customWidth="1"/>
    <col min="3326" max="3326" width="92.28515625" style="5" customWidth="1"/>
    <col min="3327" max="3327" width="10.140625" style="5" customWidth="1"/>
    <col min="3328" max="3328" width="10.5703125" style="5" customWidth="1"/>
    <col min="3329" max="3329" width="12.28515625" style="5" customWidth="1"/>
    <col min="3330" max="3330" width="11" style="5" customWidth="1"/>
    <col min="3331" max="3331" width="6.28515625" style="5" customWidth="1"/>
    <col min="3332" max="3332" width="9.5703125" style="5" customWidth="1"/>
    <col min="3333" max="3333" width="9.140625" style="5" customWidth="1"/>
    <col min="3334" max="3334" width="18.5703125" style="5" customWidth="1"/>
    <col min="3335" max="3579" width="9.140625" style="5"/>
    <col min="3580" max="3580" width="8.42578125" style="5" bestFit="1" customWidth="1"/>
    <col min="3581" max="3581" width="8.42578125" style="5" customWidth="1"/>
    <col min="3582" max="3582" width="92.28515625" style="5" customWidth="1"/>
    <col min="3583" max="3583" width="10.140625" style="5" customWidth="1"/>
    <col min="3584" max="3584" width="10.5703125" style="5" customWidth="1"/>
    <col min="3585" max="3585" width="12.28515625" style="5" customWidth="1"/>
    <col min="3586" max="3586" width="11" style="5" customWidth="1"/>
    <col min="3587" max="3587" width="6.28515625" style="5" customWidth="1"/>
    <col min="3588" max="3588" width="9.5703125" style="5" customWidth="1"/>
    <col min="3589" max="3589" width="9.140625" style="5" customWidth="1"/>
    <col min="3590" max="3590" width="18.5703125" style="5" customWidth="1"/>
    <col min="3591" max="3835" width="9.140625" style="5"/>
    <col min="3836" max="3836" width="8.42578125" style="5" bestFit="1" customWidth="1"/>
    <col min="3837" max="3837" width="8.42578125" style="5" customWidth="1"/>
    <col min="3838" max="3838" width="92.28515625" style="5" customWidth="1"/>
    <col min="3839" max="3839" width="10.140625" style="5" customWidth="1"/>
    <col min="3840" max="3840" width="10.5703125" style="5" customWidth="1"/>
    <col min="3841" max="3841" width="12.28515625" style="5" customWidth="1"/>
    <col min="3842" max="3842" width="11" style="5" customWidth="1"/>
    <col min="3843" max="3843" width="6.28515625" style="5" customWidth="1"/>
    <col min="3844" max="3844" width="9.5703125" style="5" customWidth="1"/>
    <col min="3845" max="3845" width="9.140625" style="5" customWidth="1"/>
    <col min="3846" max="3846" width="18.5703125" style="5" customWidth="1"/>
    <col min="3847" max="4091" width="9.140625" style="5"/>
    <col min="4092" max="4092" width="8.42578125" style="5" bestFit="1" customWidth="1"/>
    <col min="4093" max="4093" width="8.42578125" style="5" customWidth="1"/>
    <col min="4094" max="4094" width="92.28515625" style="5" customWidth="1"/>
    <col min="4095" max="4095" width="10.140625" style="5" customWidth="1"/>
    <col min="4096" max="4096" width="10.5703125" style="5" customWidth="1"/>
    <col min="4097" max="4097" width="12.28515625" style="5" customWidth="1"/>
    <col min="4098" max="4098" width="11" style="5" customWidth="1"/>
    <col min="4099" max="4099" width="6.28515625" style="5" customWidth="1"/>
    <col min="4100" max="4100" width="9.5703125" style="5" customWidth="1"/>
    <col min="4101" max="4101" width="9.140625" style="5" customWidth="1"/>
    <col min="4102" max="4102" width="18.5703125" style="5" customWidth="1"/>
    <col min="4103" max="4347" width="9.140625" style="5"/>
    <col min="4348" max="4348" width="8.42578125" style="5" bestFit="1" customWidth="1"/>
    <col min="4349" max="4349" width="8.42578125" style="5" customWidth="1"/>
    <col min="4350" max="4350" width="92.28515625" style="5" customWidth="1"/>
    <col min="4351" max="4351" width="10.140625" style="5" customWidth="1"/>
    <col min="4352" max="4352" width="10.5703125" style="5" customWidth="1"/>
    <col min="4353" max="4353" width="12.28515625" style="5" customWidth="1"/>
    <col min="4354" max="4354" width="11" style="5" customWidth="1"/>
    <col min="4355" max="4355" width="6.28515625" style="5" customWidth="1"/>
    <col min="4356" max="4356" width="9.5703125" style="5" customWidth="1"/>
    <col min="4357" max="4357" width="9.140625" style="5" customWidth="1"/>
    <col min="4358" max="4358" width="18.5703125" style="5" customWidth="1"/>
    <col min="4359" max="4603" width="9.140625" style="5"/>
    <col min="4604" max="4604" width="8.42578125" style="5" bestFit="1" customWidth="1"/>
    <col min="4605" max="4605" width="8.42578125" style="5" customWidth="1"/>
    <col min="4606" max="4606" width="92.28515625" style="5" customWidth="1"/>
    <col min="4607" max="4607" width="10.140625" style="5" customWidth="1"/>
    <col min="4608" max="4608" width="10.5703125" style="5" customWidth="1"/>
    <col min="4609" max="4609" width="12.28515625" style="5" customWidth="1"/>
    <col min="4610" max="4610" width="11" style="5" customWidth="1"/>
    <col min="4611" max="4611" width="6.28515625" style="5" customWidth="1"/>
    <col min="4612" max="4612" width="9.5703125" style="5" customWidth="1"/>
    <col min="4613" max="4613" width="9.140625" style="5" customWidth="1"/>
    <col min="4614" max="4614" width="18.5703125" style="5" customWidth="1"/>
    <col min="4615" max="4859" width="9.140625" style="5"/>
    <col min="4860" max="4860" width="8.42578125" style="5" bestFit="1" customWidth="1"/>
    <col min="4861" max="4861" width="8.42578125" style="5" customWidth="1"/>
    <col min="4862" max="4862" width="92.28515625" style="5" customWidth="1"/>
    <col min="4863" max="4863" width="10.140625" style="5" customWidth="1"/>
    <col min="4864" max="4864" width="10.5703125" style="5" customWidth="1"/>
    <col min="4865" max="4865" width="12.28515625" style="5" customWidth="1"/>
    <col min="4866" max="4866" width="11" style="5" customWidth="1"/>
    <col min="4867" max="4867" width="6.28515625" style="5" customWidth="1"/>
    <col min="4868" max="4868" width="9.5703125" style="5" customWidth="1"/>
    <col min="4869" max="4869" width="9.140625" style="5" customWidth="1"/>
    <col min="4870" max="4870" width="18.5703125" style="5" customWidth="1"/>
    <col min="4871" max="5115" width="9.140625" style="5"/>
    <col min="5116" max="5116" width="8.42578125" style="5" bestFit="1" customWidth="1"/>
    <col min="5117" max="5117" width="8.42578125" style="5" customWidth="1"/>
    <col min="5118" max="5118" width="92.28515625" style="5" customWidth="1"/>
    <col min="5119" max="5119" width="10.140625" style="5" customWidth="1"/>
    <col min="5120" max="5120" width="10.5703125" style="5" customWidth="1"/>
    <col min="5121" max="5121" width="12.28515625" style="5" customWidth="1"/>
    <col min="5122" max="5122" width="11" style="5" customWidth="1"/>
    <col min="5123" max="5123" width="6.28515625" style="5" customWidth="1"/>
    <col min="5124" max="5124" width="9.5703125" style="5" customWidth="1"/>
    <col min="5125" max="5125" width="9.140625" style="5" customWidth="1"/>
    <col min="5126" max="5126" width="18.5703125" style="5" customWidth="1"/>
    <col min="5127" max="5371" width="9.140625" style="5"/>
    <col min="5372" max="5372" width="8.42578125" style="5" bestFit="1" customWidth="1"/>
    <col min="5373" max="5373" width="8.42578125" style="5" customWidth="1"/>
    <col min="5374" max="5374" width="92.28515625" style="5" customWidth="1"/>
    <col min="5375" max="5375" width="10.140625" style="5" customWidth="1"/>
    <col min="5376" max="5376" width="10.5703125" style="5" customWidth="1"/>
    <col min="5377" max="5377" width="12.28515625" style="5" customWidth="1"/>
    <col min="5378" max="5378" width="11" style="5" customWidth="1"/>
    <col min="5379" max="5379" width="6.28515625" style="5" customWidth="1"/>
    <col min="5380" max="5380" width="9.5703125" style="5" customWidth="1"/>
    <col min="5381" max="5381" width="9.140625" style="5" customWidth="1"/>
    <col min="5382" max="5382" width="18.5703125" style="5" customWidth="1"/>
    <col min="5383" max="5627" width="9.140625" style="5"/>
    <col min="5628" max="5628" width="8.42578125" style="5" bestFit="1" customWidth="1"/>
    <col min="5629" max="5629" width="8.42578125" style="5" customWidth="1"/>
    <col min="5630" max="5630" width="92.28515625" style="5" customWidth="1"/>
    <col min="5631" max="5631" width="10.140625" style="5" customWidth="1"/>
    <col min="5632" max="5632" width="10.5703125" style="5" customWidth="1"/>
    <col min="5633" max="5633" width="12.28515625" style="5" customWidth="1"/>
    <col min="5634" max="5634" width="11" style="5" customWidth="1"/>
    <col min="5635" max="5635" width="6.28515625" style="5" customWidth="1"/>
    <col min="5636" max="5636" width="9.5703125" style="5" customWidth="1"/>
    <col min="5637" max="5637" width="9.140625" style="5" customWidth="1"/>
    <col min="5638" max="5638" width="18.5703125" style="5" customWidth="1"/>
    <col min="5639" max="5883" width="9.140625" style="5"/>
    <col min="5884" max="5884" width="8.42578125" style="5" bestFit="1" customWidth="1"/>
    <col min="5885" max="5885" width="8.42578125" style="5" customWidth="1"/>
    <col min="5886" max="5886" width="92.28515625" style="5" customWidth="1"/>
    <col min="5887" max="5887" width="10.140625" style="5" customWidth="1"/>
    <col min="5888" max="5888" width="10.5703125" style="5" customWidth="1"/>
    <col min="5889" max="5889" width="12.28515625" style="5" customWidth="1"/>
    <col min="5890" max="5890" width="11" style="5" customWidth="1"/>
    <col min="5891" max="5891" width="6.28515625" style="5" customWidth="1"/>
    <col min="5892" max="5892" width="9.5703125" style="5" customWidth="1"/>
    <col min="5893" max="5893" width="9.140625" style="5" customWidth="1"/>
    <col min="5894" max="5894" width="18.5703125" style="5" customWidth="1"/>
    <col min="5895" max="6139" width="9.140625" style="5"/>
    <col min="6140" max="6140" width="8.42578125" style="5" bestFit="1" customWidth="1"/>
    <col min="6141" max="6141" width="8.42578125" style="5" customWidth="1"/>
    <col min="6142" max="6142" width="92.28515625" style="5" customWidth="1"/>
    <col min="6143" max="6143" width="10.140625" style="5" customWidth="1"/>
    <col min="6144" max="6144" width="10.5703125" style="5" customWidth="1"/>
    <col min="6145" max="6145" width="12.28515625" style="5" customWidth="1"/>
    <col min="6146" max="6146" width="11" style="5" customWidth="1"/>
    <col min="6147" max="6147" width="6.28515625" style="5" customWidth="1"/>
    <col min="6148" max="6148" width="9.5703125" style="5" customWidth="1"/>
    <col min="6149" max="6149" width="9.140625" style="5" customWidth="1"/>
    <col min="6150" max="6150" width="18.5703125" style="5" customWidth="1"/>
    <col min="6151" max="6395" width="9.140625" style="5"/>
    <col min="6396" max="6396" width="8.42578125" style="5" bestFit="1" customWidth="1"/>
    <col min="6397" max="6397" width="8.42578125" style="5" customWidth="1"/>
    <col min="6398" max="6398" width="92.28515625" style="5" customWidth="1"/>
    <col min="6399" max="6399" width="10.140625" style="5" customWidth="1"/>
    <col min="6400" max="6400" width="10.5703125" style="5" customWidth="1"/>
    <col min="6401" max="6401" width="12.28515625" style="5" customWidth="1"/>
    <col min="6402" max="6402" width="11" style="5" customWidth="1"/>
    <col min="6403" max="6403" width="6.28515625" style="5" customWidth="1"/>
    <col min="6404" max="6404" width="9.5703125" style="5" customWidth="1"/>
    <col min="6405" max="6405" width="9.140625" style="5" customWidth="1"/>
    <col min="6406" max="6406" width="18.5703125" style="5" customWidth="1"/>
    <col min="6407" max="6651" width="9.140625" style="5"/>
    <col min="6652" max="6652" width="8.42578125" style="5" bestFit="1" customWidth="1"/>
    <col min="6653" max="6653" width="8.42578125" style="5" customWidth="1"/>
    <col min="6654" max="6654" width="92.28515625" style="5" customWidth="1"/>
    <col min="6655" max="6655" width="10.140625" style="5" customWidth="1"/>
    <col min="6656" max="6656" width="10.5703125" style="5" customWidth="1"/>
    <col min="6657" max="6657" width="12.28515625" style="5" customWidth="1"/>
    <col min="6658" max="6658" width="11" style="5" customWidth="1"/>
    <col min="6659" max="6659" width="6.28515625" style="5" customWidth="1"/>
    <col min="6660" max="6660" width="9.5703125" style="5" customWidth="1"/>
    <col min="6661" max="6661" width="9.140625" style="5" customWidth="1"/>
    <col min="6662" max="6662" width="18.5703125" style="5" customWidth="1"/>
    <col min="6663" max="6907" width="9.140625" style="5"/>
    <col min="6908" max="6908" width="8.42578125" style="5" bestFit="1" customWidth="1"/>
    <col min="6909" max="6909" width="8.42578125" style="5" customWidth="1"/>
    <col min="6910" max="6910" width="92.28515625" style="5" customWidth="1"/>
    <col min="6911" max="6911" width="10.140625" style="5" customWidth="1"/>
    <col min="6912" max="6912" width="10.5703125" style="5" customWidth="1"/>
    <col min="6913" max="6913" width="12.28515625" style="5" customWidth="1"/>
    <col min="6914" max="6914" width="11" style="5" customWidth="1"/>
    <col min="6915" max="6915" width="6.28515625" style="5" customWidth="1"/>
    <col min="6916" max="6916" width="9.5703125" style="5" customWidth="1"/>
    <col min="6917" max="6917" width="9.140625" style="5" customWidth="1"/>
    <col min="6918" max="6918" width="18.5703125" style="5" customWidth="1"/>
    <col min="6919" max="7163" width="9.140625" style="5"/>
    <col min="7164" max="7164" width="8.42578125" style="5" bestFit="1" customWidth="1"/>
    <col min="7165" max="7165" width="8.42578125" style="5" customWidth="1"/>
    <col min="7166" max="7166" width="92.28515625" style="5" customWidth="1"/>
    <col min="7167" max="7167" width="10.140625" style="5" customWidth="1"/>
    <col min="7168" max="7168" width="10.5703125" style="5" customWidth="1"/>
    <col min="7169" max="7169" width="12.28515625" style="5" customWidth="1"/>
    <col min="7170" max="7170" width="11" style="5" customWidth="1"/>
    <col min="7171" max="7171" width="6.28515625" style="5" customWidth="1"/>
    <col min="7172" max="7172" width="9.5703125" style="5" customWidth="1"/>
    <col min="7173" max="7173" width="9.140625" style="5" customWidth="1"/>
    <col min="7174" max="7174" width="18.5703125" style="5" customWidth="1"/>
    <col min="7175" max="7419" width="9.140625" style="5"/>
    <col min="7420" max="7420" width="8.42578125" style="5" bestFit="1" customWidth="1"/>
    <col min="7421" max="7421" width="8.42578125" style="5" customWidth="1"/>
    <col min="7422" max="7422" width="92.28515625" style="5" customWidth="1"/>
    <col min="7423" max="7423" width="10.140625" style="5" customWidth="1"/>
    <col min="7424" max="7424" width="10.5703125" style="5" customWidth="1"/>
    <col min="7425" max="7425" width="12.28515625" style="5" customWidth="1"/>
    <col min="7426" max="7426" width="11" style="5" customWidth="1"/>
    <col min="7427" max="7427" width="6.28515625" style="5" customWidth="1"/>
    <col min="7428" max="7428" width="9.5703125" style="5" customWidth="1"/>
    <col min="7429" max="7429" width="9.140625" style="5" customWidth="1"/>
    <col min="7430" max="7430" width="18.5703125" style="5" customWidth="1"/>
    <col min="7431" max="7675" width="9.140625" style="5"/>
    <col min="7676" max="7676" width="8.42578125" style="5" bestFit="1" customWidth="1"/>
    <col min="7677" max="7677" width="8.42578125" style="5" customWidth="1"/>
    <col min="7678" max="7678" width="92.28515625" style="5" customWidth="1"/>
    <col min="7679" max="7679" width="10.140625" style="5" customWidth="1"/>
    <col min="7680" max="7680" width="10.5703125" style="5" customWidth="1"/>
    <col min="7681" max="7681" width="12.28515625" style="5" customWidth="1"/>
    <col min="7682" max="7682" width="11" style="5" customWidth="1"/>
    <col min="7683" max="7683" width="6.28515625" style="5" customWidth="1"/>
    <col min="7684" max="7684" width="9.5703125" style="5" customWidth="1"/>
    <col min="7685" max="7685" width="9.140625" style="5" customWidth="1"/>
    <col min="7686" max="7686" width="18.5703125" style="5" customWidth="1"/>
    <col min="7687" max="7931" width="9.140625" style="5"/>
    <col min="7932" max="7932" width="8.42578125" style="5" bestFit="1" customWidth="1"/>
    <col min="7933" max="7933" width="8.42578125" style="5" customWidth="1"/>
    <col min="7934" max="7934" width="92.28515625" style="5" customWidth="1"/>
    <col min="7935" max="7935" width="10.140625" style="5" customWidth="1"/>
    <col min="7936" max="7936" width="10.5703125" style="5" customWidth="1"/>
    <col min="7937" max="7937" width="12.28515625" style="5" customWidth="1"/>
    <col min="7938" max="7938" width="11" style="5" customWidth="1"/>
    <col min="7939" max="7939" width="6.28515625" style="5" customWidth="1"/>
    <col min="7940" max="7940" width="9.5703125" style="5" customWidth="1"/>
    <col min="7941" max="7941" width="9.140625" style="5" customWidth="1"/>
    <col min="7942" max="7942" width="18.5703125" style="5" customWidth="1"/>
    <col min="7943" max="8187" width="9.140625" style="5"/>
    <col min="8188" max="8188" width="8.42578125" style="5" bestFit="1" customWidth="1"/>
    <col min="8189" max="8189" width="8.42578125" style="5" customWidth="1"/>
    <col min="8190" max="8190" width="92.28515625" style="5" customWidth="1"/>
    <col min="8191" max="8191" width="10.140625" style="5" customWidth="1"/>
    <col min="8192" max="8192" width="10.5703125" style="5" customWidth="1"/>
    <col min="8193" max="8193" width="12.28515625" style="5" customWidth="1"/>
    <col min="8194" max="8194" width="11" style="5" customWidth="1"/>
    <col min="8195" max="8195" width="6.28515625" style="5" customWidth="1"/>
    <col min="8196" max="8196" width="9.5703125" style="5" customWidth="1"/>
    <col min="8197" max="8197" width="9.140625" style="5" customWidth="1"/>
    <col min="8198" max="8198" width="18.5703125" style="5" customWidth="1"/>
    <col min="8199" max="8443" width="9.140625" style="5"/>
    <col min="8444" max="8444" width="8.42578125" style="5" bestFit="1" customWidth="1"/>
    <col min="8445" max="8445" width="8.42578125" style="5" customWidth="1"/>
    <col min="8446" max="8446" width="92.28515625" style="5" customWidth="1"/>
    <col min="8447" max="8447" width="10.140625" style="5" customWidth="1"/>
    <col min="8448" max="8448" width="10.5703125" style="5" customWidth="1"/>
    <col min="8449" max="8449" width="12.28515625" style="5" customWidth="1"/>
    <col min="8450" max="8450" width="11" style="5" customWidth="1"/>
    <col min="8451" max="8451" width="6.28515625" style="5" customWidth="1"/>
    <col min="8452" max="8452" width="9.5703125" style="5" customWidth="1"/>
    <col min="8453" max="8453" width="9.140625" style="5" customWidth="1"/>
    <col min="8454" max="8454" width="18.5703125" style="5" customWidth="1"/>
    <col min="8455" max="8699" width="9.140625" style="5"/>
    <col min="8700" max="8700" width="8.42578125" style="5" bestFit="1" customWidth="1"/>
    <col min="8701" max="8701" width="8.42578125" style="5" customWidth="1"/>
    <col min="8702" max="8702" width="92.28515625" style="5" customWidth="1"/>
    <col min="8703" max="8703" width="10.140625" style="5" customWidth="1"/>
    <col min="8704" max="8704" width="10.5703125" style="5" customWidth="1"/>
    <col min="8705" max="8705" width="12.28515625" style="5" customWidth="1"/>
    <col min="8706" max="8706" width="11" style="5" customWidth="1"/>
    <col min="8707" max="8707" width="6.28515625" style="5" customWidth="1"/>
    <col min="8708" max="8708" width="9.5703125" style="5" customWidth="1"/>
    <col min="8709" max="8709" width="9.140625" style="5" customWidth="1"/>
    <col min="8710" max="8710" width="18.5703125" style="5" customWidth="1"/>
    <col min="8711" max="8955" width="9.140625" style="5"/>
    <col min="8956" max="8956" width="8.42578125" style="5" bestFit="1" customWidth="1"/>
    <col min="8957" max="8957" width="8.42578125" style="5" customWidth="1"/>
    <col min="8958" max="8958" width="92.28515625" style="5" customWidth="1"/>
    <col min="8959" max="8959" width="10.140625" style="5" customWidth="1"/>
    <col min="8960" max="8960" width="10.5703125" style="5" customWidth="1"/>
    <col min="8961" max="8961" width="12.28515625" style="5" customWidth="1"/>
    <col min="8962" max="8962" width="11" style="5" customWidth="1"/>
    <col min="8963" max="8963" width="6.28515625" style="5" customWidth="1"/>
    <col min="8964" max="8964" width="9.5703125" style="5" customWidth="1"/>
    <col min="8965" max="8965" width="9.140625" style="5" customWidth="1"/>
    <col min="8966" max="8966" width="18.5703125" style="5" customWidth="1"/>
    <col min="8967" max="9211" width="9.140625" style="5"/>
    <col min="9212" max="9212" width="8.42578125" style="5" bestFit="1" customWidth="1"/>
    <col min="9213" max="9213" width="8.42578125" style="5" customWidth="1"/>
    <col min="9214" max="9214" width="92.28515625" style="5" customWidth="1"/>
    <col min="9215" max="9215" width="10.140625" style="5" customWidth="1"/>
    <col min="9216" max="9216" width="10.5703125" style="5" customWidth="1"/>
    <col min="9217" max="9217" width="12.28515625" style="5" customWidth="1"/>
    <col min="9218" max="9218" width="11" style="5" customWidth="1"/>
    <col min="9219" max="9219" width="6.28515625" style="5" customWidth="1"/>
    <col min="9220" max="9220" width="9.5703125" style="5" customWidth="1"/>
    <col min="9221" max="9221" width="9.140625" style="5" customWidth="1"/>
    <col min="9222" max="9222" width="18.5703125" style="5" customWidth="1"/>
    <col min="9223" max="9467" width="9.140625" style="5"/>
    <col min="9468" max="9468" width="8.42578125" style="5" bestFit="1" customWidth="1"/>
    <col min="9469" max="9469" width="8.42578125" style="5" customWidth="1"/>
    <col min="9470" max="9470" width="92.28515625" style="5" customWidth="1"/>
    <col min="9471" max="9471" width="10.140625" style="5" customWidth="1"/>
    <col min="9472" max="9472" width="10.5703125" style="5" customWidth="1"/>
    <col min="9473" max="9473" width="12.28515625" style="5" customWidth="1"/>
    <col min="9474" max="9474" width="11" style="5" customWidth="1"/>
    <col min="9475" max="9475" width="6.28515625" style="5" customWidth="1"/>
    <col min="9476" max="9476" width="9.5703125" style="5" customWidth="1"/>
    <col min="9477" max="9477" width="9.140625" style="5" customWidth="1"/>
    <col min="9478" max="9478" width="18.5703125" style="5" customWidth="1"/>
    <col min="9479" max="9723" width="9.140625" style="5"/>
    <col min="9724" max="9724" width="8.42578125" style="5" bestFit="1" customWidth="1"/>
    <col min="9725" max="9725" width="8.42578125" style="5" customWidth="1"/>
    <col min="9726" max="9726" width="92.28515625" style="5" customWidth="1"/>
    <col min="9727" max="9727" width="10.140625" style="5" customWidth="1"/>
    <col min="9728" max="9728" width="10.5703125" style="5" customWidth="1"/>
    <col min="9729" max="9729" width="12.28515625" style="5" customWidth="1"/>
    <col min="9730" max="9730" width="11" style="5" customWidth="1"/>
    <col min="9731" max="9731" width="6.28515625" style="5" customWidth="1"/>
    <col min="9732" max="9732" width="9.5703125" style="5" customWidth="1"/>
    <col min="9733" max="9733" width="9.140625" style="5" customWidth="1"/>
    <col min="9734" max="9734" width="18.5703125" style="5" customWidth="1"/>
    <col min="9735" max="9979" width="9.140625" style="5"/>
    <col min="9980" max="9980" width="8.42578125" style="5" bestFit="1" customWidth="1"/>
    <col min="9981" max="9981" width="8.42578125" style="5" customWidth="1"/>
    <col min="9982" max="9982" width="92.28515625" style="5" customWidth="1"/>
    <col min="9983" max="9983" width="10.140625" style="5" customWidth="1"/>
    <col min="9984" max="9984" width="10.5703125" style="5" customWidth="1"/>
    <col min="9985" max="9985" width="12.28515625" style="5" customWidth="1"/>
    <col min="9986" max="9986" width="11" style="5" customWidth="1"/>
    <col min="9987" max="9987" width="6.28515625" style="5" customWidth="1"/>
    <col min="9988" max="9988" width="9.5703125" style="5" customWidth="1"/>
    <col min="9989" max="9989" width="9.140625" style="5" customWidth="1"/>
    <col min="9990" max="9990" width="18.5703125" style="5" customWidth="1"/>
    <col min="9991" max="10235" width="9.140625" style="5"/>
    <col min="10236" max="10236" width="8.42578125" style="5" bestFit="1" customWidth="1"/>
    <col min="10237" max="10237" width="8.42578125" style="5" customWidth="1"/>
    <col min="10238" max="10238" width="92.28515625" style="5" customWidth="1"/>
    <col min="10239" max="10239" width="10.140625" style="5" customWidth="1"/>
    <col min="10240" max="10240" width="10.5703125" style="5" customWidth="1"/>
    <col min="10241" max="10241" width="12.28515625" style="5" customWidth="1"/>
    <col min="10242" max="10242" width="11" style="5" customWidth="1"/>
    <col min="10243" max="10243" width="6.28515625" style="5" customWidth="1"/>
    <col min="10244" max="10244" width="9.5703125" style="5" customWidth="1"/>
    <col min="10245" max="10245" width="9.140625" style="5" customWidth="1"/>
    <col min="10246" max="10246" width="18.5703125" style="5" customWidth="1"/>
    <col min="10247" max="10491" width="9.140625" style="5"/>
    <col min="10492" max="10492" width="8.42578125" style="5" bestFit="1" customWidth="1"/>
    <col min="10493" max="10493" width="8.42578125" style="5" customWidth="1"/>
    <col min="10494" max="10494" width="92.28515625" style="5" customWidth="1"/>
    <col min="10495" max="10495" width="10.140625" style="5" customWidth="1"/>
    <col min="10496" max="10496" width="10.5703125" style="5" customWidth="1"/>
    <col min="10497" max="10497" width="12.28515625" style="5" customWidth="1"/>
    <col min="10498" max="10498" width="11" style="5" customWidth="1"/>
    <col min="10499" max="10499" width="6.28515625" style="5" customWidth="1"/>
    <col min="10500" max="10500" width="9.5703125" style="5" customWidth="1"/>
    <col min="10501" max="10501" width="9.140625" style="5" customWidth="1"/>
    <col min="10502" max="10502" width="18.5703125" style="5" customWidth="1"/>
    <col min="10503" max="10747" width="9.140625" style="5"/>
    <col min="10748" max="10748" width="8.42578125" style="5" bestFit="1" customWidth="1"/>
    <col min="10749" max="10749" width="8.42578125" style="5" customWidth="1"/>
    <col min="10750" max="10750" width="92.28515625" style="5" customWidth="1"/>
    <col min="10751" max="10751" width="10.140625" style="5" customWidth="1"/>
    <col min="10752" max="10752" width="10.5703125" style="5" customWidth="1"/>
    <col min="10753" max="10753" width="12.28515625" style="5" customWidth="1"/>
    <col min="10754" max="10754" width="11" style="5" customWidth="1"/>
    <col min="10755" max="10755" width="6.28515625" style="5" customWidth="1"/>
    <col min="10756" max="10756" width="9.5703125" style="5" customWidth="1"/>
    <col min="10757" max="10757" width="9.140625" style="5" customWidth="1"/>
    <col min="10758" max="10758" width="18.5703125" style="5" customWidth="1"/>
    <col min="10759" max="11003" width="9.140625" style="5"/>
    <col min="11004" max="11004" width="8.42578125" style="5" bestFit="1" customWidth="1"/>
    <col min="11005" max="11005" width="8.42578125" style="5" customWidth="1"/>
    <col min="11006" max="11006" width="92.28515625" style="5" customWidth="1"/>
    <col min="11007" max="11007" width="10.140625" style="5" customWidth="1"/>
    <col min="11008" max="11008" width="10.5703125" style="5" customWidth="1"/>
    <col min="11009" max="11009" width="12.28515625" style="5" customWidth="1"/>
    <col min="11010" max="11010" width="11" style="5" customWidth="1"/>
    <col min="11011" max="11011" width="6.28515625" style="5" customWidth="1"/>
    <col min="11012" max="11012" width="9.5703125" style="5" customWidth="1"/>
    <col min="11013" max="11013" width="9.140625" style="5" customWidth="1"/>
    <col min="11014" max="11014" width="18.5703125" style="5" customWidth="1"/>
    <col min="11015" max="11259" width="9.140625" style="5"/>
    <col min="11260" max="11260" width="8.42578125" style="5" bestFit="1" customWidth="1"/>
    <col min="11261" max="11261" width="8.42578125" style="5" customWidth="1"/>
    <col min="11262" max="11262" width="92.28515625" style="5" customWidth="1"/>
    <col min="11263" max="11263" width="10.140625" style="5" customWidth="1"/>
    <col min="11264" max="11264" width="10.5703125" style="5" customWidth="1"/>
    <col min="11265" max="11265" width="12.28515625" style="5" customWidth="1"/>
    <col min="11266" max="11266" width="11" style="5" customWidth="1"/>
    <col min="11267" max="11267" width="6.28515625" style="5" customWidth="1"/>
    <col min="11268" max="11268" width="9.5703125" style="5" customWidth="1"/>
    <col min="11269" max="11269" width="9.140625" style="5" customWidth="1"/>
    <col min="11270" max="11270" width="18.5703125" style="5" customWidth="1"/>
    <col min="11271" max="11515" width="9.140625" style="5"/>
    <col min="11516" max="11516" width="8.42578125" style="5" bestFit="1" customWidth="1"/>
    <col min="11517" max="11517" width="8.42578125" style="5" customWidth="1"/>
    <col min="11518" max="11518" width="92.28515625" style="5" customWidth="1"/>
    <col min="11519" max="11519" width="10.140625" style="5" customWidth="1"/>
    <col min="11520" max="11520" width="10.5703125" style="5" customWidth="1"/>
    <col min="11521" max="11521" width="12.28515625" style="5" customWidth="1"/>
    <col min="11522" max="11522" width="11" style="5" customWidth="1"/>
    <col min="11523" max="11523" width="6.28515625" style="5" customWidth="1"/>
    <col min="11524" max="11524" width="9.5703125" style="5" customWidth="1"/>
    <col min="11525" max="11525" width="9.140625" style="5" customWidth="1"/>
    <col min="11526" max="11526" width="18.5703125" style="5" customWidth="1"/>
    <col min="11527" max="11771" width="9.140625" style="5"/>
    <col min="11772" max="11772" width="8.42578125" style="5" bestFit="1" customWidth="1"/>
    <col min="11773" max="11773" width="8.42578125" style="5" customWidth="1"/>
    <col min="11774" max="11774" width="92.28515625" style="5" customWidth="1"/>
    <col min="11775" max="11775" width="10.140625" style="5" customWidth="1"/>
    <col min="11776" max="11776" width="10.5703125" style="5" customWidth="1"/>
    <col min="11777" max="11777" width="12.28515625" style="5" customWidth="1"/>
    <col min="11778" max="11778" width="11" style="5" customWidth="1"/>
    <col min="11779" max="11779" width="6.28515625" style="5" customWidth="1"/>
    <col min="11780" max="11780" width="9.5703125" style="5" customWidth="1"/>
    <col min="11781" max="11781" width="9.140625" style="5" customWidth="1"/>
    <col min="11782" max="11782" width="18.5703125" style="5" customWidth="1"/>
    <col min="11783" max="12027" width="9.140625" style="5"/>
    <col min="12028" max="12028" width="8.42578125" style="5" bestFit="1" customWidth="1"/>
    <col min="12029" max="12029" width="8.42578125" style="5" customWidth="1"/>
    <col min="12030" max="12030" width="92.28515625" style="5" customWidth="1"/>
    <col min="12031" max="12031" width="10.140625" style="5" customWidth="1"/>
    <col min="12032" max="12032" width="10.5703125" style="5" customWidth="1"/>
    <col min="12033" max="12033" width="12.28515625" style="5" customWidth="1"/>
    <col min="12034" max="12034" width="11" style="5" customWidth="1"/>
    <col min="12035" max="12035" width="6.28515625" style="5" customWidth="1"/>
    <col min="12036" max="12036" width="9.5703125" style="5" customWidth="1"/>
    <col min="12037" max="12037" width="9.140625" style="5" customWidth="1"/>
    <col min="12038" max="12038" width="18.5703125" style="5" customWidth="1"/>
    <col min="12039" max="12283" width="9.140625" style="5"/>
    <col min="12284" max="12284" width="8.42578125" style="5" bestFit="1" customWidth="1"/>
    <col min="12285" max="12285" width="8.42578125" style="5" customWidth="1"/>
    <col min="12286" max="12286" width="92.28515625" style="5" customWidth="1"/>
    <col min="12287" max="12287" width="10.140625" style="5" customWidth="1"/>
    <col min="12288" max="12288" width="10.5703125" style="5" customWidth="1"/>
    <col min="12289" max="12289" width="12.28515625" style="5" customWidth="1"/>
    <col min="12290" max="12290" width="11" style="5" customWidth="1"/>
    <col min="12291" max="12291" width="6.28515625" style="5" customWidth="1"/>
    <col min="12292" max="12292" width="9.5703125" style="5" customWidth="1"/>
    <col min="12293" max="12293" width="9.140625" style="5" customWidth="1"/>
    <col min="12294" max="12294" width="18.5703125" style="5" customWidth="1"/>
    <col min="12295" max="12539" width="9.140625" style="5"/>
    <col min="12540" max="12540" width="8.42578125" style="5" bestFit="1" customWidth="1"/>
    <col min="12541" max="12541" width="8.42578125" style="5" customWidth="1"/>
    <col min="12542" max="12542" width="92.28515625" style="5" customWidth="1"/>
    <col min="12543" max="12543" width="10.140625" style="5" customWidth="1"/>
    <col min="12544" max="12544" width="10.5703125" style="5" customWidth="1"/>
    <col min="12545" max="12545" width="12.28515625" style="5" customWidth="1"/>
    <col min="12546" max="12546" width="11" style="5" customWidth="1"/>
    <col min="12547" max="12547" width="6.28515625" style="5" customWidth="1"/>
    <col min="12548" max="12548" width="9.5703125" style="5" customWidth="1"/>
    <col min="12549" max="12549" width="9.140625" style="5" customWidth="1"/>
    <col min="12550" max="12550" width="18.5703125" style="5" customWidth="1"/>
    <col min="12551" max="12795" width="9.140625" style="5"/>
    <col min="12796" max="12796" width="8.42578125" style="5" bestFit="1" customWidth="1"/>
    <col min="12797" max="12797" width="8.42578125" style="5" customWidth="1"/>
    <col min="12798" max="12798" width="92.28515625" style="5" customWidth="1"/>
    <col min="12799" max="12799" width="10.140625" style="5" customWidth="1"/>
    <col min="12800" max="12800" width="10.5703125" style="5" customWidth="1"/>
    <col min="12801" max="12801" width="12.28515625" style="5" customWidth="1"/>
    <col min="12802" max="12802" width="11" style="5" customWidth="1"/>
    <col min="12803" max="12803" width="6.28515625" style="5" customWidth="1"/>
    <col min="12804" max="12804" width="9.5703125" style="5" customWidth="1"/>
    <col min="12805" max="12805" width="9.140625" style="5" customWidth="1"/>
    <col min="12806" max="12806" width="18.5703125" style="5" customWidth="1"/>
    <col min="12807" max="13051" width="9.140625" style="5"/>
    <col min="13052" max="13052" width="8.42578125" style="5" bestFit="1" customWidth="1"/>
    <col min="13053" max="13053" width="8.42578125" style="5" customWidth="1"/>
    <col min="13054" max="13054" width="92.28515625" style="5" customWidth="1"/>
    <col min="13055" max="13055" width="10.140625" style="5" customWidth="1"/>
    <col min="13056" max="13056" width="10.5703125" style="5" customWidth="1"/>
    <col min="13057" max="13057" width="12.28515625" style="5" customWidth="1"/>
    <col min="13058" max="13058" width="11" style="5" customWidth="1"/>
    <col min="13059" max="13059" width="6.28515625" style="5" customWidth="1"/>
    <col min="13060" max="13060" width="9.5703125" style="5" customWidth="1"/>
    <col min="13061" max="13061" width="9.140625" style="5" customWidth="1"/>
    <col min="13062" max="13062" width="18.5703125" style="5" customWidth="1"/>
    <col min="13063" max="13307" width="9.140625" style="5"/>
    <col min="13308" max="13308" width="8.42578125" style="5" bestFit="1" customWidth="1"/>
    <col min="13309" max="13309" width="8.42578125" style="5" customWidth="1"/>
    <col min="13310" max="13310" width="92.28515625" style="5" customWidth="1"/>
    <col min="13311" max="13311" width="10.140625" style="5" customWidth="1"/>
    <col min="13312" max="13312" width="10.5703125" style="5" customWidth="1"/>
    <col min="13313" max="13313" width="12.28515625" style="5" customWidth="1"/>
    <col min="13314" max="13314" width="11" style="5" customWidth="1"/>
    <col min="13315" max="13315" width="6.28515625" style="5" customWidth="1"/>
    <col min="13316" max="13316" width="9.5703125" style="5" customWidth="1"/>
    <col min="13317" max="13317" width="9.140625" style="5" customWidth="1"/>
    <col min="13318" max="13318" width="18.5703125" style="5" customWidth="1"/>
    <col min="13319" max="13563" width="9.140625" style="5"/>
    <col min="13564" max="13564" width="8.42578125" style="5" bestFit="1" customWidth="1"/>
    <col min="13565" max="13565" width="8.42578125" style="5" customWidth="1"/>
    <col min="13566" max="13566" width="92.28515625" style="5" customWidth="1"/>
    <col min="13567" max="13567" width="10.140625" style="5" customWidth="1"/>
    <col min="13568" max="13568" width="10.5703125" style="5" customWidth="1"/>
    <col min="13569" max="13569" width="12.28515625" style="5" customWidth="1"/>
    <col min="13570" max="13570" width="11" style="5" customWidth="1"/>
    <col min="13571" max="13571" width="6.28515625" style="5" customWidth="1"/>
    <col min="13572" max="13572" width="9.5703125" style="5" customWidth="1"/>
    <col min="13573" max="13573" width="9.140625" style="5" customWidth="1"/>
    <col min="13574" max="13574" width="18.5703125" style="5" customWidth="1"/>
    <col min="13575" max="13819" width="9.140625" style="5"/>
    <col min="13820" max="13820" width="8.42578125" style="5" bestFit="1" customWidth="1"/>
    <col min="13821" max="13821" width="8.42578125" style="5" customWidth="1"/>
    <col min="13822" max="13822" width="92.28515625" style="5" customWidth="1"/>
    <col min="13823" max="13823" width="10.140625" style="5" customWidth="1"/>
    <col min="13824" max="13824" width="10.5703125" style="5" customWidth="1"/>
    <col min="13825" max="13825" width="12.28515625" style="5" customWidth="1"/>
    <col min="13826" max="13826" width="11" style="5" customWidth="1"/>
    <col min="13827" max="13827" width="6.28515625" style="5" customWidth="1"/>
    <col min="13828" max="13828" width="9.5703125" style="5" customWidth="1"/>
    <col min="13829" max="13829" width="9.140625" style="5" customWidth="1"/>
    <col min="13830" max="13830" width="18.5703125" style="5" customWidth="1"/>
    <col min="13831" max="14075" width="9.140625" style="5"/>
    <col min="14076" max="14076" width="8.42578125" style="5" bestFit="1" customWidth="1"/>
    <col min="14077" max="14077" width="8.42578125" style="5" customWidth="1"/>
    <col min="14078" max="14078" width="92.28515625" style="5" customWidth="1"/>
    <col min="14079" max="14079" width="10.140625" style="5" customWidth="1"/>
    <col min="14080" max="14080" width="10.5703125" style="5" customWidth="1"/>
    <col min="14081" max="14081" width="12.28515625" style="5" customWidth="1"/>
    <col min="14082" max="14082" width="11" style="5" customWidth="1"/>
    <col min="14083" max="14083" width="6.28515625" style="5" customWidth="1"/>
    <col min="14084" max="14084" width="9.5703125" style="5" customWidth="1"/>
    <col min="14085" max="14085" width="9.140625" style="5" customWidth="1"/>
    <col min="14086" max="14086" width="18.5703125" style="5" customWidth="1"/>
    <col min="14087" max="14331" width="9.140625" style="5"/>
    <col min="14332" max="14332" width="8.42578125" style="5" bestFit="1" customWidth="1"/>
    <col min="14333" max="14333" width="8.42578125" style="5" customWidth="1"/>
    <col min="14334" max="14334" width="92.28515625" style="5" customWidth="1"/>
    <col min="14335" max="14335" width="10.140625" style="5" customWidth="1"/>
    <col min="14336" max="14336" width="10.5703125" style="5" customWidth="1"/>
    <col min="14337" max="14337" width="12.28515625" style="5" customWidth="1"/>
    <col min="14338" max="14338" width="11" style="5" customWidth="1"/>
    <col min="14339" max="14339" width="6.28515625" style="5" customWidth="1"/>
    <col min="14340" max="14340" width="9.5703125" style="5" customWidth="1"/>
    <col min="14341" max="14341" width="9.140625" style="5" customWidth="1"/>
    <col min="14342" max="14342" width="18.5703125" style="5" customWidth="1"/>
    <col min="14343" max="14587" width="9.140625" style="5"/>
    <col min="14588" max="14588" width="8.42578125" style="5" bestFit="1" customWidth="1"/>
    <col min="14589" max="14589" width="8.42578125" style="5" customWidth="1"/>
    <col min="14590" max="14590" width="92.28515625" style="5" customWidth="1"/>
    <col min="14591" max="14591" width="10.140625" style="5" customWidth="1"/>
    <col min="14592" max="14592" width="10.5703125" style="5" customWidth="1"/>
    <col min="14593" max="14593" width="12.28515625" style="5" customWidth="1"/>
    <col min="14594" max="14594" width="11" style="5" customWidth="1"/>
    <col min="14595" max="14595" width="6.28515625" style="5" customWidth="1"/>
    <col min="14596" max="14596" width="9.5703125" style="5" customWidth="1"/>
    <col min="14597" max="14597" width="9.140625" style="5" customWidth="1"/>
    <col min="14598" max="14598" width="18.5703125" style="5" customWidth="1"/>
    <col min="14599" max="14843" width="9.140625" style="5"/>
    <col min="14844" max="14844" width="8.42578125" style="5" bestFit="1" customWidth="1"/>
    <col min="14845" max="14845" width="8.42578125" style="5" customWidth="1"/>
    <col min="14846" max="14846" width="92.28515625" style="5" customWidth="1"/>
    <col min="14847" max="14847" width="10.140625" style="5" customWidth="1"/>
    <col min="14848" max="14848" width="10.5703125" style="5" customWidth="1"/>
    <col min="14849" max="14849" width="12.28515625" style="5" customWidth="1"/>
    <col min="14850" max="14850" width="11" style="5" customWidth="1"/>
    <col min="14851" max="14851" width="6.28515625" style="5" customWidth="1"/>
    <col min="14852" max="14852" width="9.5703125" style="5" customWidth="1"/>
    <col min="14853" max="14853" width="9.140625" style="5" customWidth="1"/>
    <col min="14854" max="14854" width="18.5703125" style="5" customWidth="1"/>
    <col min="14855" max="15099" width="9.140625" style="5"/>
    <col min="15100" max="15100" width="8.42578125" style="5" bestFit="1" customWidth="1"/>
    <col min="15101" max="15101" width="8.42578125" style="5" customWidth="1"/>
    <col min="15102" max="15102" width="92.28515625" style="5" customWidth="1"/>
    <col min="15103" max="15103" width="10.140625" style="5" customWidth="1"/>
    <col min="15104" max="15104" width="10.5703125" style="5" customWidth="1"/>
    <col min="15105" max="15105" width="12.28515625" style="5" customWidth="1"/>
    <col min="15106" max="15106" width="11" style="5" customWidth="1"/>
    <col min="15107" max="15107" width="6.28515625" style="5" customWidth="1"/>
    <col min="15108" max="15108" width="9.5703125" style="5" customWidth="1"/>
    <col min="15109" max="15109" width="9.140625" style="5" customWidth="1"/>
    <col min="15110" max="15110" width="18.5703125" style="5" customWidth="1"/>
    <col min="15111" max="15355" width="9.140625" style="5"/>
    <col min="15356" max="15356" width="8.42578125" style="5" bestFit="1" customWidth="1"/>
    <col min="15357" max="15357" width="8.42578125" style="5" customWidth="1"/>
    <col min="15358" max="15358" width="92.28515625" style="5" customWidth="1"/>
    <col min="15359" max="15359" width="10.140625" style="5" customWidth="1"/>
    <col min="15360" max="15360" width="10.5703125" style="5" customWidth="1"/>
    <col min="15361" max="15361" width="12.28515625" style="5" customWidth="1"/>
    <col min="15362" max="15362" width="11" style="5" customWidth="1"/>
    <col min="15363" max="15363" width="6.28515625" style="5" customWidth="1"/>
    <col min="15364" max="15364" width="9.5703125" style="5" customWidth="1"/>
    <col min="15365" max="15365" width="9.140625" style="5" customWidth="1"/>
    <col min="15366" max="15366" width="18.5703125" style="5" customWidth="1"/>
    <col min="15367" max="15611" width="9.140625" style="5"/>
    <col min="15612" max="15612" width="8.42578125" style="5" bestFit="1" customWidth="1"/>
    <col min="15613" max="15613" width="8.42578125" style="5" customWidth="1"/>
    <col min="15614" max="15614" width="92.28515625" style="5" customWidth="1"/>
    <col min="15615" max="15615" width="10.140625" style="5" customWidth="1"/>
    <col min="15616" max="15616" width="10.5703125" style="5" customWidth="1"/>
    <col min="15617" max="15617" width="12.28515625" style="5" customWidth="1"/>
    <col min="15618" max="15618" width="11" style="5" customWidth="1"/>
    <col min="15619" max="15619" width="6.28515625" style="5" customWidth="1"/>
    <col min="15620" max="15620" width="9.5703125" style="5" customWidth="1"/>
    <col min="15621" max="15621" width="9.140625" style="5" customWidth="1"/>
    <col min="15622" max="15622" width="18.5703125" style="5" customWidth="1"/>
    <col min="15623" max="15867" width="9.140625" style="5"/>
    <col min="15868" max="15868" width="8.42578125" style="5" bestFit="1" customWidth="1"/>
    <col min="15869" max="15869" width="8.42578125" style="5" customWidth="1"/>
    <col min="15870" max="15870" width="92.28515625" style="5" customWidth="1"/>
    <col min="15871" max="15871" width="10.140625" style="5" customWidth="1"/>
    <col min="15872" max="15872" width="10.5703125" style="5" customWidth="1"/>
    <col min="15873" max="15873" width="12.28515625" style="5" customWidth="1"/>
    <col min="15874" max="15874" width="11" style="5" customWidth="1"/>
    <col min="15875" max="15875" width="6.28515625" style="5" customWidth="1"/>
    <col min="15876" max="15876" width="9.5703125" style="5" customWidth="1"/>
    <col min="15877" max="15877" width="9.140625" style="5" customWidth="1"/>
    <col min="15878" max="15878" width="18.5703125" style="5" customWidth="1"/>
    <col min="15879" max="16123" width="9.140625" style="5"/>
    <col min="16124" max="16124" width="8.42578125" style="5" bestFit="1" customWidth="1"/>
    <col min="16125" max="16125" width="8.42578125" style="5" customWidth="1"/>
    <col min="16126" max="16126" width="92.28515625" style="5" customWidth="1"/>
    <col min="16127" max="16127" width="10.140625" style="5" customWidth="1"/>
    <col min="16128" max="16128" width="10.5703125" style="5" customWidth="1"/>
    <col min="16129" max="16129" width="12.28515625" style="5" customWidth="1"/>
    <col min="16130" max="16130" width="11" style="5" customWidth="1"/>
    <col min="16131" max="16131" width="6.28515625" style="5" customWidth="1"/>
    <col min="16132" max="16132" width="9.5703125" style="5" customWidth="1"/>
    <col min="16133" max="16133" width="9.140625" style="5" customWidth="1"/>
    <col min="16134" max="16134" width="18.5703125" style="5" customWidth="1"/>
    <col min="16135" max="16384" width="9.140625" style="5"/>
  </cols>
  <sheetData>
    <row r="1" spans="1:6" ht="46.5" customHeight="1">
      <c r="A1" s="1" t="s">
        <v>0</v>
      </c>
      <c r="B1" s="2"/>
      <c r="C1" s="2"/>
      <c r="D1" s="3"/>
      <c r="E1" s="3"/>
      <c r="F1" s="4"/>
    </row>
    <row r="2" spans="1:6" ht="15.75" customHeight="1">
      <c r="A2" s="6"/>
      <c r="B2" s="7"/>
      <c r="C2" s="7"/>
      <c r="D2" s="8" t="s">
        <v>1</v>
      </c>
      <c r="E2" s="9">
        <v>43544</v>
      </c>
      <c r="F2" s="10"/>
    </row>
    <row r="3" spans="1:6" ht="12.75" customHeight="1" thickBot="1">
      <c r="A3" s="11"/>
      <c r="B3" s="12"/>
      <c r="C3" s="12"/>
      <c r="D3" s="13"/>
      <c r="E3" s="14"/>
      <c r="F3" s="15"/>
    </row>
    <row r="4" spans="1:6" ht="39.75" customHeight="1" thickBot="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9" t="s">
        <v>137</v>
      </c>
    </row>
    <row r="5" spans="1:6" ht="27.75" customHeight="1" thickBot="1">
      <c r="A5" s="20" t="s">
        <v>7</v>
      </c>
      <c r="B5" s="21"/>
      <c r="C5" s="22" t="s">
        <v>8</v>
      </c>
      <c r="D5" s="23"/>
      <c r="E5" s="24"/>
      <c r="F5" s="25"/>
    </row>
    <row r="6" spans="1:6" ht="38.25">
      <c r="A6" s="26">
        <v>1</v>
      </c>
      <c r="B6" s="27"/>
      <c r="C6" s="28" t="s">
        <v>10</v>
      </c>
      <c r="D6" s="29"/>
      <c r="E6" s="30"/>
      <c r="F6" s="31"/>
    </row>
    <row r="7" spans="1:6" ht="103.5">
      <c r="A7" s="32"/>
      <c r="B7" s="33">
        <v>1.1000000000000001</v>
      </c>
      <c r="C7" s="34" t="s">
        <v>11</v>
      </c>
      <c r="D7" s="35"/>
      <c r="E7" s="36"/>
    </row>
    <row r="8" spans="1:6" s="44" customFormat="1">
      <c r="A8" s="38"/>
      <c r="B8" s="39">
        <v>1.2</v>
      </c>
      <c r="C8" s="34" t="s">
        <v>12</v>
      </c>
      <c r="D8" s="40"/>
      <c r="E8" s="41"/>
      <c r="F8" s="43"/>
    </row>
    <row r="9" spans="1:6" s="44" customFormat="1">
      <c r="A9" s="38"/>
      <c r="B9" s="45"/>
      <c r="C9" s="46" t="s">
        <v>13</v>
      </c>
      <c r="D9" s="40" t="s">
        <v>14</v>
      </c>
      <c r="E9" s="41">
        <v>18</v>
      </c>
      <c r="F9" s="43"/>
    </row>
    <row r="10" spans="1:6" s="44" customFormat="1">
      <c r="A10" s="38"/>
      <c r="B10" s="47"/>
      <c r="C10" s="46" t="s">
        <v>15</v>
      </c>
      <c r="D10" s="40" t="s">
        <v>14</v>
      </c>
      <c r="E10" s="48">
        <v>2</v>
      </c>
      <c r="F10" s="43"/>
    </row>
    <row r="11" spans="1:6" s="44" customFormat="1">
      <c r="A11" s="38"/>
      <c r="B11" s="39">
        <v>1.3</v>
      </c>
      <c r="C11" s="34" t="s">
        <v>16</v>
      </c>
      <c r="D11" s="49"/>
      <c r="E11" s="50"/>
      <c r="F11" s="43"/>
    </row>
    <row r="12" spans="1:6" s="44" customFormat="1">
      <c r="A12" s="38"/>
      <c r="B12" s="47"/>
      <c r="C12" s="46" t="s">
        <v>13</v>
      </c>
      <c r="D12" s="40" t="s">
        <v>14</v>
      </c>
      <c r="E12" s="41">
        <v>8</v>
      </c>
      <c r="F12" s="43"/>
    </row>
    <row r="13" spans="1:6" s="44" customFormat="1">
      <c r="A13" s="38"/>
      <c r="B13" s="39">
        <v>1.4</v>
      </c>
      <c r="C13" s="34" t="s">
        <v>17</v>
      </c>
      <c r="D13" s="49"/>
      <c r="E13" s="50"/>
      <c r="F13" s="43"/>
    </row>
    <row r="14" spans="1:6" s="44" customFormat="1">
      <c r="A14" s="38"/>
      <c r="B14" s="47"/>
      <c r="C14" s="51" t="s">
        <v>13</v>
      </c>
      <c r="D14" s="40" t="s">
        <v>14</v>
      </c>
      <c r="E14" s="41">
        <v>1</v>
      </c>
      <c r="F14" s="43"/>
    </row>
    <row r="15" spans="1:6" s="44" customFormat="1">
      <c r="A15" s="38"/>
      <c r="B15" s="39">
        <v>1.5</v>
      </c>
      <c r="C15" s="34" t="s">
        <v>18</v>
      </c>
      <c r="D15" s="49"/>
      <c r="E15" s="52"/>
      <c r="F15" s="43"/>
    </row>
    <row r="16" spans="1:6" s="44" customFormat="1">
      <c r="A16" s="38"/>
      <c r="B16" s="45"/>
      <c r="C16" s="51" t="s">
        <v>13</v>
      </c>
      <c r="D16" s="40" t="s">
        <v>14</v>
      </c>
      <c r="E16" s="41">
        <v>3</v>
      </c>
      <c r="F16" s="43"/>
    </row>
    <row r="17" spans="1:6" s="44" customFormat="1">
      <c r="A17" s="38"/>
      <c r="B17" s="39">
        <v>1.6</v>
      </c>
      <c r="C17" s="34" t="s">
        <v>19</v>
      </c>
      <c r="D17" s="49"/>
      <c r="E17" s="53"/>
      <c r="F17" s="43"/>
    </row>
    <row r="18" spans="1:6" s="44" customFormat="1">
      <c r="A18" s="38"/>
      <c r="B18" s="47"/>
      <c r="C18" s="51" t="s">
        <v>13</v>
      </c>
      <c r="D18" s="40" t="s">
        <v>14</v>
      </c>
      <c r="E18" s="41">
        <v>3</v>
      </c>
      <c r="F18" s="43"/>
    </row>
    <row r="19" spans="1:6" s="44" customFormat="1">
      <c r="A19" s="38"/>
      <c r="B19" s="39">
        <v>1.7</v>
      </c>
      <c r="C19" s="34" t="s">
        <v>20</v>
      </c>
      <c r="D19" s="49"/>
      <c r="E19" s="53"/>
      <c r="F19" s="43"/>
    </row>
    <row r="20" spans="1:6" s="44" customFormat="1">
      <c r="A20" s="38"/>
      <c r="B20" s="47"/>
      <c r="C20" s="51" t="s">
        <v>13</v>
      </c>
      <c r="D20" s="40" t="s">
        <v>14</v>
      </c>
      <c r="E20" s="41">
        <v>3</v>
      </c>
      <c r="F20" s="43"/>
    </row>
    <row r="21" spans="1:6" s="44" customFormat="1">
      <c r="A21" s="38"/>
      <c r="B21" s="39">
        <v>1.8</v>
      </c>
      <c r="C21" s="34" t="s">
        <v>21</v>
      </c>
      <c r="D21" s="40" t="s">
        <v>14</v>
      </c>
      <c r="E21" s="41">
        <v>2</v>
      </c>
      <c r="F21" s="43"/>
    </row>
    <row r="22" spans="1:6" s="44" customFormat="1">
      <c r="A22" s="38"/>
      <c r="B22" s="39">
        <v>1.9</v>
      </c>
      <c r="C22" s="34" t="s">
        <v>22</v>
      </c>
      <c r="D22" s="49"/>
      <c r="E22" s="50"/>
      <c r="F22" s="43"/>
    </row>
    <row r="23" spans="1:6" s="44" customFormat="1">
      <c r="A23" s="38"/>
      <c r="B23" s="54"/>
      <c r="C23" s="51" t="s">
        <v>13</v>
      </c>
      <c r="D23" s="40" t="s">
        <v>23</v>
      </c>
      <c r="E23" s="41">
        <v>65</v>
      </c>
      <c r="F23" s="43"/>
    </row>
    <row r="24" spans="1:6" s="44" customFormat="1">
      <c r="A24" s="38"/>
      <c r="B24" s="54"/>
      <c r="C24" s="51" t="s">
        <v>24</v>
      </c>
      <c r="D24" s="40" t="s">
        <v>23</v>
      </c>
      <c r="E24" s="48">
        <v>4</v>
      </c>
      <c r="F24" s="43"/>
    </row>
    <row r="25" spans="1:6" s="44" customFormat="1">
      <c r="A25" s="38"/>
      <c r="B25" s="55">
        <v>1.1000000000000001</v>
      </c>
      <c r="C25" s="34" t="s">
        <v>25</v>
      </c>
      <c r="D25" s="49"/>
      <c r="E25" s="50"/>
      <c r="F25" s="43"/>
    </row>
    <row r="26" spans="1:6" s="44" customFormat="1">
      <c r="A26" s="38"/>
      <c r="B26" s="54"/>
      <c r="C26" s="46" t="s">
        <v>26</v>
      </c>
      <c r="D26" s="40" t="s">
        <v>23</v>
      </c>
      <c r="E26" s="41">
        <v>160</v>
      </c>
      <c r="F26" s="43"/>
    </row>
    <row r="27" spans="1:6" s="44" customFormat="1">
      <c r="A27" s="38"/>
      <c r="B27" s="39">
        <v>1.1100000000000001</v>
      </c>
      <c r="C27" s="34" t="s">
        <v>27</v>
      </c>
      <c r="D27" s="40"/>
      <c r="E27" s="41"/>
      <c r="F27" s="43"/>
    </row>
    <row r="28" spans="1:6" s="44" customFormat="1">
      <c r="A28" s="38"/>
      <c r="B28" s="39"/>
      <c r="C28" s="46" t="s">
        <v>28</v>
      </c>
      <c r="D28" s="40" t="s">
        <v>14</v>
      </c>
      <c r="E28" s="48">
        <v>6</v>
      </c>
      <c r="F28" s="43"/>
    </row>
    <row r="29" spans="1:6" s="44" customFormat="1">
      <c r="A29" s="38"/>
      <c r="B29" s="39"/>
      <c r="C29" s="46" t="s">
        <v>29</v>
      </c>
      <c r="D29" s="40" t="s">
        <v>14</v>
      </c>
      <c r="E29" s="48">
        <v>9</v>
      </c>
      <c r="F29" s="43"/>
    </row>
    <row r="30" spans="1:6" s="44" customFormat="1">
      <c r="A30" s="38"/>
      <c r="B30" s="54"/>
      <c r="C30" s="46" t="s">
        <v>30</v>
      </c>
      <c r="D30" s="40" t="s">
        <v>14</v>
      </c>
      <c r="E30" s="48">
        <v>3</v>
      </c>
      <c r="F30" s="43"/>
    </row>
    <row r="31" spans="1:6" s="44" customFormat="1" ht="18.75" customHeight="1">
      <c r="A31" s="38"/>
      <c r="B31" s="39">
        <v>1.1200000000000001</v>
      </c>
      <c r="C31" s="34" t="s">
        <v>31</v>
      </c>
      <c r="D31" s="56"/>
      <c r="E31" s="56"/>
      <c r="F31" s="43"/>
    </row>
    <row r="32" spans="1:6" s="44" customFormat="1" ht="14.25" customHeight="1">
      <c r="A32" s="38"/>
      <c r="B32" s="39"/>
      <c r="C32" s="46" t="s">
        <v>32</v>
      </c>
      <c r="D32" s="40" t="s">
        <v>14</v>
      </c>
      <c r="E32" s="48">
        <v>2</v>
      </c>
      <c r="F32" s="43"/>
    </row>
    <row r="33" spans="1:6" s="44" customFormat="1" ht="15" customHeight="1">
      <c r="A33" s="38"/>
      <c r="B33" s="39"/>
      <c r="C33" s="46" t="s">
        <v>33</v>
      </c>
      <c r="D33" s="40" t="s">
        <v>14</v>
      </c>
      <c r="E33" s="48">
        <v>1</v>
      </c>
      <c r="F33" s="43"/>
    </row>
    <row r="34" spans="1:6" s="44" customFormat="1" ht="15" customHeight="1">
      <c r="A34" s="38"/>
      <c r="B34" s="39"/>
      <c r="C34" s="46" t="s">
        <v>34</v>
      </c>
      <c r="D34" s="40" t="s">
        <v>14</v>
      </c>
      <c r="E34" s="48">
        <v>2</v>
      </c>
      <c r="F34" s="43"/>
    </row>
    <row r="35" spans="1:6" s="44" customFormat="1" ht="16.5" customHeight="1">
      <c r="A35" s="38"/>
      <c r="B35" s="39"/>
      <c r="C35" s="46" t="s">
        <v>35</v>
      </c>
      <c r="D35" s="40" t="s">
        <v>14</v>
      </c>
      <c r="E35" s="48">
        <v>1</v>
      </c>
      <c r="F35" s="43"/>
    </row>
    <row r="36" spans="1:6" s="44" customFormat="1">
      <c r="A36" s="38"/>
      <c r="B36" s="55">
        <v>1.1299999999999999</v>
      </c>
      <c r="C36" s="57" t="s">
        <v>36</v>
      </c>
      <c r="D36" s="49"/>
      <c r="E36" s="53"/>
      <c r="F36" s="43"/>
    </row>
    <row r="37" spans="1:6" s="44" customFormat="1">
      <c r="A37" s="38"/>
      <c r="B37" s="39"/>
      <c r="C37" s="51" t="s">
        <v>37</v>
      </c>
      <c r="D37" s="40" t="s">
        <v>14</v>
      </c>
      <c r="E37" s="41">
        <v>3</v>
      </c>
      <c r="F37" s="43"/>
    </row>
    <row r="38" spans="1:6" s="44" customFormat="1">
      <c r="A38" s="38"/>
      <c r="B38" s="39">
        <v>1.1399999999999999</v>
      </c>
      <c r="C38" s="57" t="s">
        <v>38</v>
      </c>
      <c r="D38" s="40" t="s">
        <v>39</v>
      </c>
      <c r="E38" s="48">
        <v>3</v>
      </c>
      <c r="F38" s="43"/>
    </row>
    <row r="39" spans="1:6" s="44" customFormat="1" ht="25.5">
      <c r="A39" s="38"/>
      <c r="B39" s="58">
        <v>1.1499999999999999</v>
      </c>
      <c r="C39" s="59" t="s">
        <v>40</v>
      </c>
      <c r="D39" s="40" t="s">
        <v>14</v>
      </c>
      <c r="E39" s="48">
        <v>20</v>
      </c>
      <c r="F39" s="43"/>
    </row>
    <row r="40" spans="1:6">
      <c r="A40" s="60">
        <v>2</v>
      </c>
      <c r="B40" s="61"/>
      <c r="C40" s="28" t="s">
        <v>41</v>
      </c>
      <c r="D40" s="62"/>
      <c r="E40" s="62"/>
      <c r="F40" s="31"/>
    </row>
    <row r="41" spans="1:6" ht="144.75" customHeight="1">
      <c r="A41" s="38"/>
      <c r="B41" s="39">
        <v>2.1</v>
      </c>
      <c r="C41" s="63" t="s">
        <v>42</v>
      </c>
      <c r="D41" s="40" t="s">
        <v>39</v>
      </c>
      <c r="E41" s="41">
        <v>2</v>
      </c>
      <c r="F41" s="64" t="s">
        <v>43</v>
      </c>
    </row>
    <row r="42" spans="1:6" ht="144.75" customHeight="1">
      <c r="A42" s="38"/>
      <c r="B42" s="39">
        <v>2.2000000000000002</v>
      </c>
      <c r="C42" s="63" t="s">
        <v>42</v>
      </c>
      <c r="D42" s="40" t="s">
        <v>39</v>
      </c>
      <c r="E42" s="41">
        <v>2</v>
      </c>
      <c r="F42" s="64" t="s">
        <v>43</v>
      </c>
    </row>
    <row r="43" spans="1:6" ht="144.75" customHeight="1">
      <c r="A43" s="38"/>
      <c r="B43" s="39">
        <v>2.2999999999999998</v>
      </c>
      <c r="C43" s="63" t="s">
        <v>44</v>
      </c>
      <c r="D43" s="40" t="s">
        <v>39</v>
      </c>
      <c r="E43" s="41">
        <v>4</v>
      </c>
      <c r="F43" s="64" t="s">
        <v>43</v>
      </c>
    </row>
    <row r="44" spans="1:6" ht="144.75" customHeight="1">
      <c r="A44" s="38"/>
      <c r="B44" s="39">
        <v>2.4</v>
      </c>
      <c r="C44" s="63" t="s">
        <v>45</v>
      </c>
      <c r="D44" s="40" t="s">
        <v>39</v>
      </c>
      <c r="E44" s="41">
        <v>1</v>
      </c>
      <c r="F44" s="64" t="s">
        <v>43</v>
      </c>
    </row>
    <row r="45" spans="1:6">
      <c r="A45" s="38"/>
      <c r="B45" s="39">
        <v>2.5</v>
      </c>
      <c r="C45" s="65" t="s">
        <v>46</v>
      </c>
      <c r="D45" s="40" t="s">
        <v>14</v>
      </c>
      <c r="E45" s="41">
        <v>4</v>
      </c>
      <c r="F45" s="43"/>
    </row>
    <row r="46" spans="1:6" ht="25.5">
      <c r="A46" s="60">
        <v>3</v>
      </c>
      <c r="B46" s="61"/>
      <c r="C46" s="28" t="s">
        <v>47</v>
      </c>
      <c r="D46" s="62"/>
      <c r="E46" s="62"/>
      <c r="F46" s="31"/>
    </row>
    <row r="47" spans="1:6" ht="129" customHeight="1">
      <c r="A47" s="38"/>
      <c r="B47" s="39">
        <v>3.1</v>
      </c>
      <c r="C47" s="66" t="s">
        <v>48</v>
      </c>
      <c r="D47" s="40" t="s">
        <v>14</v>
      </c>
      <c r="E47" s="41">
        <v>1</v>
      </c>
      <c r="F47" s="42" t="s">
        <v>49</v>
      </c>
    </row>
    <row r="48" spans="1:6" ht="129" customHeight="1">
      <c r="A48" s="38"/>
      <c r="B48" s="39">
        <v>3.2</v>
      </c>
      <c r="C48" s="66" t="s">
        <v>50</v>
      </c>
      <c r="D48" s="40" t="s">
        <v>14</v>
      </c>
      <c r="E48" s="41">
        <v>1</v>
      </c>
      <c r="F48" s="42" t="s">
        <v>49</v>
      </c>
    </row>
    <row r="49" spans="1:6" ht="129" customHeight="1">
      <c r="A49" s="38"/>
      <c r="B49" s="39">
        <v>3.3</v>
      </c>
      <c r="C49" s="66" t="s">
        <v>51</v>
      </c>
      <c r="D49" s="40" t="s">
        <v>14</v>
      </c>
      <c r="E49" s="41">
        <v>1</v>
      </c>
      <c r="F49" s="42" t="s">
        <v>49</v>
      </c>
    </row>
    <row r="50" spans="1:6">
      <c r="A50" s="38"/>
      <c r="B50" s="39">
        <v>3.4</v>
      </c>
      <c r="C50" s="34" t="s">
        <v>52</v>
      </c>
      <c r="D50" s="49"/>
      <c r="E50" s="50"/>
      <c r="F50" s="43"/>
    </row>
    <row r="51" spans="1:6">
      <c r="A51" s="38"/>
      <c r="B51" s="47"/>
      <c r="C51" s="67" t="s">
        <v>53</v>
      </c>
      <c r="D51" s="40" t="s">
        <v>23</v>
      </c>
      <c r="E51" s="41">
        <v>160</v>
      </c>
      <c r="F51" s="43"/>
    </row>
    <row r="52" spans="1:6">
      <c r="A52" s="38"/>
      <c r="B52" s="47"/>
      <c r="C52" s="67" t="s">
        <v>54</v>
      </c>
      <c r="D52" s="40" t="s">
        <v>23</v>
      </c>
      <c r="E52" s="41">
        <v>83</v>
      </c>
      <c r="F52" s="43"/>
    </row>
    <row r="53" spans="1:6">
      <c r="A53" s="38"/>
      <c r="B53" s="39">
        <v>3.5</v>
      </c>
      <c r="C53" s="34" t="s">
        <v>55</v>
      </c>
      <c r="D53" s="49"/>
      <c r="E53" s="50"/>
      <c r="F53" s="43"/>
    </row>
    <row r="54" spans="1:6">
      <c r="A54" s="38"/>
      <c r="B54" s="47"/>
      <c r="C54" s="67" t="s">
        <v>53</v>
      </c>
      <c r="D54" s="40" t="s">
        <v>23</v>
      </c>
      <c r="E54" s="41">
        <v>38</v>
      </c>
      <c r="F54" s="43"/>
    </row>
    <row r="55" spans="1:6">
      <c r="A55" s="38"/>
      <c r="B55" s="39">
        <v>3.6</v>
      </c>
      <c r="C55" s="68" t="s">
        <v>56</v>
      </c>
      <c r="D55" s="40" t="s">
        <v>23</v>
      </c>
      <c r="E55" s="41">
        <v>48</v>
      </c>
      <c r="F55" s="43"/>
    </row>
    <row r="56" spans="1:6">
      <c r="A56" s="38"/>
      <c r="B56" s="39">
        <v>3.7</v>
      </c>
      <c r="C56" s="68" t="s">
        <v>57</v>
      </c>
      <c r="D56" s="49"/>
      <c r="E56" s="50"/>
      <c r="F56" s="43"/>
    </row>
    <row r="57" spans="1:6">
      <c r="A57" s="38"/>
      <c r="B57" s="39"/>
      <c r="C57" s="67" t="s">
        <v>53</v>
      </c>
      <c r="D57" s="40" t="s">
        <v>14</v>
      </c>
      <c r="E57" s="41">
        <v>5</v>
      </c>
      <c r="F57" s="43"/>
    </row>
    <row r="58" spans="1:6">
      <c r="A58" s="38"/>
      <c r="B58" s="47"/>
      <c r="C58" s="67" t="s">
        <v>54</v>
      </c>
      <c r="D58" s="40" t="s">
        <v>14</v>
      </c>
      <c r="E58" s="41">
        <v>4</v>
      </c>
      <c r="F58" s="43"/>
    </row>
    <row r="59" spans="1:6">
      <c r="A59" s="38"/>
      <c r="B59" s="39">
        <v>3.8</v>
      </c>
      <c r="C59" s="68" t="s">
        <v>58</v>
      </c>
      <c r="D59" s="49"/>
      <c r="E59" s="50"/>
      <c r="F59" s="43"/>
    </row>
    <row r="60" spans="1:6">
      <c r="A60" s="38"/>
      <c r="B60" s="39"/>
      <c r="C60" s="67" t="s">
        <v>59</v>
      </c>
      <c r="D60" s="40" t="s">
        <v>14</v>
      </c>
      <c r="E60" s="41">
        <v>1</v>
      </c>
      <c r="F60" s="43"/>
    </row>
    <row r="61" spans="1:6" ht="25.5">
      <c r="A61" s="38"/>
      <c r="B61" s="39">
        <v>3.9</v>
      </c>
      <c r="C61" s="63" t="s">
        <v>60</v>
      </c>
      <c r="D61" s="40"/>
      <c r="E61" s="41"/>
      <c r="F61" s="43"/>
    </row>
    <row r="62" spans="1:6">
      <c r="A62" s="38"/>
      <c r="B62" s="54"/>
      <c r="C62" s="69" t="s">
        <v>61</v>
      </c>
      <c r="D62" s="40" t="s">
        <v>14</v>
      </c>
      <c r="E62" s="41">
        <v>1</v>
      </c>
      <c r="F62" s="43"/>
    </row>
    <row r="63" spans="1:6" ht="25.5">
      <c r="A63" s="38"/>
      <c r="B63" s="55">
        <v>3.1</v>
      </c>
      <c r="C63" s="70" t="s">
        <v>62</v>
      </c>
      <c r="D63" s="49"/>
      <c r="E63" s="50"/>
      <c r="F63" s="43"/>
    </row>
    <row r="64" spans="1:6">
      <c r="A64" s="38"/>
      <c r="B64" s="47"/>
      <c r="C64" s="69" t="s">
        <v>63</v>
      </c>
      <c r="D64" s="40" t="s">
        <v>14</v>
      </c>
      <c r="E64" s="41">
        <v>4</v>
      </c>
      <c r="F64" s="43"/>
    </row>
    <row r="65" spans="1:6" ht="15" customHeight="1">
      <c r="A65" s="38"/>
      <c r="B65" s="39">
        <v>3.11</v>
      </c>
      <c r="C65" s="70" t="s">
        <v>64</v>
      </c>
      <c r="D65" s="40"/>
      <c r="E65" s="41"/>
      <c r="F65" s="43"/>
    </row>
    <row r="66" spans="1:6">
      <c r="A66" s="38"/>
      <c r="B66" s="47"/>
      <c r="C66" s="69" t="s">
        <v>65</v>
      </c>
      <c r="D66" s="40" t="s">
        <v>14</v>
      </c>
      <c r="E66" s="41">
        <v>1</v>
      </c>
      <c r="F66" s="43"/>
    </row>
    <row r="67" spans="1:6">
      <c r="A67" s="38"/>
      <c r="B67" s="47"/>
      <c r="C67" s="69" t="s">
        <v>66</v>
      </c>
      <c r="D67" s="40" t="s">
        <v>14</v>
      </c>
      <c r="E67" s="41">
        <v>1</v>
      </c>
      <c r="F67" s="43"/>
    </row>
    <row r="68" spans="1:6">
      <c r="A68" s="38"/>
      <c r="B68" s="39">
        <v>3.12</v>
      </c>
      <c r="C68" s="63" t="s">
        <v>67</v>
      </c>
      <c r="D68" s="40"/>
      <c r="E68" s="41"/>
      <c r="F68" s="43"/>
    </row>
    <row r="69" spans="1:6">
      <c r="A69" s="38"/>
      <c r="B69" s="39"/>
      <c r="C69" s="69" t="s">
        <v>68</v>
      </c>
      <c r="D69" s="40" t="s">
        <v>14</v>
      </c>
      <c r="E69" s="41">
        <v>2</v>
      </c>
      <c r="F69" s="43"/>
    </row>
    <row r="70" spans="1:6">
      <c r="A70" s="38"/>
      <c r="B70" s="39"/>
      <c r="C70" s="69" t="s">
        <v>69</v>
      </c>
      <c r="D70" s="40" t="s">
        <v>14</v>
      </c>
      <c r="E70" s="41">
        <v>3</v>
      </c>
      <c r="F70" s="43"/>
    </row>
    <row r="71" spans="1:6">
      <c r="A71" s="38"/>
      <c r="B71" s="54"/>
      <c r="C71" s="69" t="s">
        <v>70</v>
      </c>
      <c r="D71" s="40" t="s">
        <v>14</v>
      </c>
      <c r="E71" s="41">
        <v>4</v>
      </c>
      <c r="F71" s="43"/>
    </row>
    <row r="72" spans="1:6">
      <c r="A72" s="38"/>
      <c r="B72" s="39">
        <v>3.13</v>
      </c>
      <c r="C72" s="63" t="s">
        <v>71</v>
      </c>
      <c r="D72" s="40"/>
      <c r="E72" s="41"/>
      <c r="F72" s="43"/>
    </row>
    <row r="73" spans="1:6">
      <c r="A73" s="38"/>
      <c r="B73" s="39"/>
      <c r="C73" s="67" t="s">
        <v>53</v>
      </c>
      <c r="D73" s="40" t="s">
        <v>14</v>
      </c>
      <c r="E73" s="41">
        <v>2</v>
      </c>
      <c r="F73" s="43"/>
    </row>
    <row r="74" spans="1:6">
      <c r="A74" s="38"/>
      <c r="B74" s="39"/>
      <c r="C74" s="67" t="s">
        <v>54</v>
      </c>
      <c r="D74" s="40" t="s">
        <v>14</v>
      </c>
      <c r="E74" s="41">
        <v>2</v>
      </c>
      <c r="F74" s="43"/>
    </row>
    <row r="75" spans="1:6">
      <c r="A75" s="38"/>
      <c r="B75" s="55">
        <v>3.14</v>
      </c>
      <c r="C75" s="68" t="s">
        <v>72</v>
      </c>
      <c r="D75" s="40" t="s">
        <v>14</v>
      </c>
      <c r="E75" s="41">
        <v>1</v>
      </c>
      <c r="F75" s="43"/>
    </row>
    <row r="76" spans="1:6">
      <c r="A76" s="38"/>
      <c r="B76" s="39">
        <v>3.15</v>
      </c>
      <c r="C76" s="34" t="s">
        <v>73</v>
      </c>
      <c r="D76" s="49"/>
      <c r="E76" s="50"/>
      <c r="F76" s="43"/>
    </row>
    <row r="77" spans="1:6">
      <c r="A77" s="38"/>
      <c r="B77" s="47"/>
      <c r="C77" s="67" t="s">
        <v>53</v>
      </c>
      <c r="D77" s="40" t="s">
        <v>14</v>
      </c>
      <c r="E77" s="41">
        <v>7</v>
      </c>
      <c r="F77" s="43"/>
    </row>
    <row r="78" spans="1:6">
      <c r="A78" s="38"/>
      <c r="B78" s="47"/>
      <c r="C78" s="67" t="s">
        <v>54</v>
      </c>
      <c r="D78" s="40" t="s">
        <v>14</v>
      </c>
      <c r="E78" s="41">
        <v>10</v>
      </c>
      <c r="F78" s="43"/>
    </row>
    <row r="79" spans="1:6">
      <c r="A79" s="38"/>
      <c r="B79" s="47"/>
      <c r="C79" s="67" t="s">
        <v>74</v>
      </c>
      <c r="D79" s="40" t="s">
        <v>14</v>
      </c>
      <c r="E79" s="41">
        <v>1</v>
      </c>
      <c r="F79" s="71"/>
    </row>
    <row r="80" spans="1:6">
      <c r="A80" s="38"/>
      <c r="B80" s="39">
        <v>3.16</v>
      </c>
      <c r="C80" s="72" t="s">
        <v>75</v>
      </c>
      <c r="D80" s="40"/>
      <c r="E80" s="41"/>
      <c r="F80" s="71"/>
    </row>
    <row r="81" spans="1:6">
      <c r="A81" s="38"/>
      <c r="B81" s="39"/>
      <c r="C81" s="67" t="s">
        <v>76</v>
      </c>
      <c r="D81" s="40" t="s">
        <v>14</v>
      </c>
      <c r="E81" s="41">
        <v>17</v>
      </c>
      <c r="F81" s="71"/>
    </row>
    <row r="82" spans="1:6" ht="25.5">
      <c r="A82" s="38"/>
      <c r="B82" s="39">
        <v>3.17</v>
      </c>
      <c r="C82" s="72" t="s">
        <v>77</v>
      </c>
      <c r="D82" s="40"/>
      <c r="E82" s="41"/>
      <c r="F82" s="71"/>
    </row>
    <row r="83" spans="1:6">
      <c r="A83" s="38"/>
      <c r="B83" s="39"/>
      <c r="C83" s="67" t="s">
        <v>76</v>
      </c>
      <c r="D83" s="40" t="s">
        <v>14</v>
      </c>
      <c r="E83" s="41">
        <v>5</v>
      </c>
      <c r="F83" s="71"/>
    </row>
    <row r="84" spans="1:6">
      <c r="A84" s="38"/>
      <c r="B84" s="39">
        <v>3.18</v>
      </c>
      <c r="C84" s="63" t="s">
        <v>78</v>
      </c>
      <c r="D84" s="40" t="s">
        <v>14</v>
      </c>
      <c r="E84" s="41">
        <v>14</v>
      </c>
      <c r="F84" s="71"/>
    </row>
    <row r="85" spans="1:6">
      <c r="A85" s="38"/>
      <c r="B85" s="39">
        <v>3.19</v>
      </c>
      <c r="C85" s="68" t="s">
        <v>79</v>
      </c>
      <c r="D85" s="40" t="s">
        <v>14</v>
      </c>
      <c r="E85" s="41">
        <v>18</v>
      </c>
      <c r="F85" s="71"/>
    </row>
    <row r="86" spans="1:6">
      <c r="A86" s="73">
        <v>4</v>
      </c>
      <c r="B86" s="74"/>
      <c r="C86" s="75" t="s">
        <v>80</v>
      </c>
      <c r="D86" s="76" t="s">
        <v>39</v>
      </c>
      <c r="E86" s="77">
        <v>1</v>
      </c>
      <c r="F86" s="78"/>
    </row>
    <row r="87" spans="1:6" ht="43.5" customHeight="1">
      <c r="A87" s="60">
        <v>5</v>
      </c>
      <c r="B87" s="61"/>
      <c r="C87" s="79" t="s">
        <v>81</v>
      </c>
      <c r="D87" s="62"/>
      <c r="E87" s="62"/>
      <c r="F87" s="31"/>
    </row>
    <row r="88" spans="1:6" s="83" customFormat="1" ht="51">
      <c r="A88" s="80"/>
      <c r="B88" s="81">
        <v>5.0999999999999996</v>
      </c>
      <c r="C88" s="68" t="s">
        <v>82</v>
      </c>
      <c r="D88" s="40" t="s">
        <v>14</v>
      </c>
      <c r="E88" s="41">
        <v>1</v>
      </c>
      <c r="F88" s="82"/>
    </row>
    <row r="89" spans="1:6" s="83" customFormat="1">
      <c r="A89" s="80"/>
      <c r="B89" s="81">
        <v>5.2</v>
      </c>
      <c r="C89" s="84" t="s">
        <v>83</v>
      </c>
      <c r="D89" s="49"/>
      <c r="E89" s="50"/>
      <c r="F89" s="82"/>
    </row>
    <row r="90" spans="1:6" s="83" customFormat="1">
      <c r="A90" s="80"/>
      <c r="B90" s="85"/>
      <c r="C90" s="86" t="s">
        <v>84</v>
      </c>
      <c r="D90" s="40" t="s">
        <v>14</v>
      </c>
      <c r="E90" s="41">
        <v>1</v>
      </c>
      <c r="F90" s="82"/>
    </row>
    <row r="91" spans="1:6" s="83" customFormat="1">
      <c r="A91" s="80"/>
      <c r="B91" s="81">
        <v>5.3</v>
      </c>
      <c r="C91" s="63" t="s">
        <v>85</v>
      </c>
      <c r="D91" s="40"/>
      <c r="E91" s="41"/>
      <c r="F91" s="82"/>
    </row>
    <row r="92" spans="1:6" s="83" customFormat="1">
      <c r="A92" s="80"/>
      <c r="B92" s="85"/>
      <c r="C92" s="69" t="s">
        <v>86</v>
      </c>
      <c r="D92" s="40" t="s">
        <v>14</v>
      </c>
      <c r="E92" s="41">
        <v>1</v>
      </c>
      <c r="F92" s="82"/>
    </row>
    <row r="93" spans="1:6" s="83" customFormat="1" ht="25.5">
      <c r="A93" s="80"/>
      <c r="B93" s="81">
        <v>5.4</v>
      </c>
      <c r="C93" s="63" t="s">
        <v>87</v>
      </c>
      <c r="D93" s="40" t="s">
        <v>88</v>
      </c>
      <c r="E93" s="41">
        <v>45</v>
      </c>
      <c r="F93" s="82"/>
    </row>
    <row r="94" spans="1:6" s="83" customFormat="1">
      <c r="A94" s="80"/>
      <c r="B94" s="81">
        <v>5.5</v>
      </c>
      <c r="C94" s="68" t="s">
        <v>58</v>
      </c>
      <c r="D94" s="49"/>
      <c r="E94" s="50"/>
      <c r="F94" s="82"/>
    </row>
    <row r="95" spans="1:6" s="83" customFormat="1" ht="15.75" thickBot="1">
      <c r="A95" s="87"/>
      <c r="B95" s="88"/>
      <c r="C95" s="89" t="s">
        <v>86</v>
      </c>
      <c r="D95" s="90" t="s">
        <v>14</v>
      </c>
      <c r="E95" s="91">
        <v>1</v>
      </c>
      <c r="F95" s="92"/>
    </row>
    <row r="96" spans="1:6" ht="27.75" customHeight="1" thickBot="1">
      <c r="A96" s="93" t="s">
        <v>7</v>
      </c>
      <c r="B96" s="94"/>
      <c r="C96" s="95" t="s">
        <v>89</v>
      </c>
      <c r="D96" s="96"/>
      <c r="E96" s="97"/>
      <c r="F96" s="98" t="s">
        <v>9</v>
      </c>
    </row>
    <row r="97" spans="1:6">
      <c r="A97" s="60">
        <v>6</v>
      </c>
      <c r="B97" s="61"/>
      <c r="C97" s="28" t="s">
        <v>41</v>
      </c>
      <c r="D97" s="62"/>
      <c r="E97" s="62"/>
      <c r="F97" s="31"/>
    </row>
    <row r="98" spans="1:6" ht="213" customHeight="1">
      <c r="A98" s="38"/>
      <c r="B98" s="39">
        <v>6.1</v>
      </c>
      <c r="C98" s="63" t="s">
        <v>90</v>
      </c>
      <c r="D98" s="40" t="s">
        <v>39</v>
      </c>
      <c r="E98" s="41">
        <v>1</v>
      </c>
      <c r="F98" s="64" t="s">
        <v>91</v>
      </c>
    </row>
  </sheetData>
  <sheetProtection selectLockedCells="1" selectUnlockedCells="1"/>
  <autoFilter ref="A4:E88"/>
  <mergeCells count="7">
    <mergeCell ref="A5:B5"/>
    <mergeCell ref="A96:B96"/>
    <mergeCell ref="A1:C3"/>
    <mergeCell ref="D1:F1"/>
    <mergeCell ref="D2:D3"/>
    <mergeCell ref="E2:E3"/>
    <mergeCell ref="F2:F3"/>
  </mergeCells>
  <printOptions horizontalCentered="1"/>
  <pageMargins left="0.31496062992125984" right="0" top="0.86614173228346458" bottom="0.35433070866141736" header="0.23622047244094491" footer="0.11811023622047245"/>
  <pageSetup paperSize="9" scale="28" fitToHeight="40" orientation="landscape" horizontalDpi="4294967292" r:id="rId1"/>
  <headerFooter alignWithMargins="0">
    <oddHeader xml:space="preserve">&amp;RZałącznik nr 6 do Oferty TM/2017/497_A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100" workbookViewId="0">
      <selection activeCell="A4" sqref="A4"/>
    </sheetView>
  </sheetViews>
  <sheetFormatPr defaultRowHeight="15"/>
  <cols>
    <col min="1" max="1" width="8.42578125" style="99" bestFit="1" customWidth="1"/>
    <col min="2" max="2" width="8.42578125" style="45" customWidth="1"/>
    <col min="3" max="3" width="94.28515625" style="100" customWidth="1"/>
    <col min="4" max="4" width="10.140625" style="56" customWidth="1"/>
    <col min="5" max="5" width="10.5703125" style="56" customWidth="1"/>
    <col min="6" max="6" width="17.28515625" style="37" customWidth="1"/>
    <col min="7" max="251" width="9.140625" style="5"/>
    <col min="252" max="252" width="8.42578125" style="5" bestFit="1" customWidth="1"/>
    <col min="253" max="253" width="8.42578125" style="5" customWidth="1"/>
    <col min="254" max="254" width="94.28515625" style="5" customWidth="1"/>
    <col min="255" max="255" width="10.140625" style="5" customWidth="1"/>
    <col min="256" max="256" width="10.5703125" style="5" customWidth="1"/>
    <col min="257" max="257" width="11" style="5" customWidth="1"/>
    <col min="258" max="258" width="11.28515625" style="5" customWidth="1"/>
    <col min="259" max="259" width="6.28515625" style="5" customWidth="1"/>
    <col min="260" max="260" width="11.140625" style="5" customWidth="1"/>
    <col min="261" max="261" width="12.5703125" style="5" customWidth="1"/>
    <col min="262" max="262" width="17.28515625" style="5" customWidth="1"/>
    <col min="263" max="507" width="9.140625" style="5"/>
    <col min="508" max="508" width="8.42578125" style="5" bestFit="1" customWidth="1"/>
    <col min="509" max="509" width="8.42578125" style="5" customWidth="1"/>
    <col min="510" max="510" width="94.28515625" style="5" customWidth="1"/>
    <col min="511" max="511" width="10.140625" style="5" customWidth="1"/>
    <col min="512" max="512" width="10.5703125" style="5" customWidth="1"/>
    <col min="513" max="513" width="11" style="5" customWidth="1"/>
    <col min="514" max="514" width="11.28515625" style="5" customWidth="1"/>
    <col min="515" max="515" width="6.28515625" style="5" customWidth="1"/>
    <col min="516" max="516" width="11.140625" style="5" customWidth="1"/>
    <col min="517" max="517" width="12.5703125" style="5" customWidth="1"/>
    <col min="518" max="518" width="17.28515625" style="5" customWidth="1"/>
    <col min="519" max="763" width="9.140625" style="5"/>
    <col min="764" max="764" width="8.42578125" style="5" bestFit="1" customWidth="1"/>
    <col min="765" max="765" width="8.42578125" style="5" customWidth="1"/>
    <col min="766" max="766" width="94.28515625" style="5" customWidth="1"/>
    <col min="767" max="767" width="10.140625" style="5" customWidth="1"/>
    <col min="768" max="768" width="10.5703125" style="5" customWidth="1"/>
    <col min="769" max="769" width="11" style="5" customWidth="1"/>
    <col min="770" max="770" width="11.28515625" style="5" customWidth="1"/>
    <col min="771" max="771" width="6.28515625" style="5" customWidth="1"/>
    <col min="772" max="772" width="11.140625" style="5" customWidth="1"/>
    <col min="773" max="773" width="12.5703125" style="5" customWidth="1"/>
    <col min="774" max="774" width="17.28515625" style="5" customWidth="1"/>
    <col min="775" max="1019" width="9.140625" style="5"/>
    <col min="1020" max="1020" width="8.42578125" style="5" bestFit="1" customWidth="1"/>
    <col min="1021" max="1021" width="8.42578125" style="5" customWidth="1"/>
    <col min="1022" max="1022" width="94.28515625" style="5" customWidth="1"/>
    <col min="1023" max="1023" width="10.140625" style="5" customWidth="1"/>
    <col min="1024" max="1024" width="10.5703125" style="5" customWidth="1"/>
    <col min="1025" max="1025" width="11" style="5" customWidth="1"/>
    <col min="1026" max="1026" width="11.28515625" style="5" customWidth="1"/>
    <col min="1027" max="1027" width="6.28515625" style="5" customWidth="1"/>
    <col min="1028" max="1028" width="11.140625" style="5" customWidth="1"/>
    <col min="1029" max="1029" width="12.5703125" style="5" customWidth="1"/>
    <col min="1030" max="1030" width="17.28515625" style="5" customWidth="1"/>
    <col min="1031" max="1275" width="9.140625" style="5"/>
    <col min="1276" max="1276" width="8.42578125" style="5" bestFit="1" customWidth="1"/>
    <col min="1277" max="1277" width="8.42578125" style="5" customWidth="1"/>
    <col min="1278" max="1278" width="94.28515625" style="5" customWidth="1"/>
    <col min="1279" max="1279" width="10.140625" style="5" customWidth="1"/>
    <col min="1280" max="1280" width="10.5703125" style="5" customWidth="1"/>
    <col min="1281" max="1281" width="11" style="5" customWidth="1"/>
    <col min="1282" max="1282" width="11.28515625" style="5" customWidth="1"/>
    <col min="1283" max="1283" width="6.28515625" style="5" customWidth="1"/>
    <col min="1284" max="1284" width="11.140625" style="5" customWidth="1"/>
    <col min="1285" max="1285" width="12.5703125" style="5" customWidth="1"/>
    <col min="1286" max="1286" width="17.28515625" style="5" customWidth="1"/>
    <col min="1287" max="1531" width="9.140625" style="5"/>
    <col min="1532" max="1532" width="8.42578125" style="5" bestFit="1" customWidth="1"/>
    <col min="1533" max="1533" width="8.42578125" style="5" customWidth="1"/>
    <col min="1534" max="1534" width="94.28515625" style="5" customWidth="1"/>
    <col min="1535" max="1535" width="10.140625" style="5" customWidth="1"/>
    <col min="1536" max="1536" width="10.5703125" style="5" customWidth="1"/>
    <col min="1537" max="1537" width="11" style="5" customWidth="1"/>
    <col min="1538" max="1538" width="11.28515625" style="5" customWidth="1"/>
    <col min="1539" max="1539" width="6.28515625" style="5" customWidth="1"/>
    <col min="1540" max="1540" width="11.140625" style="5" customWidth="1"/>
    <col min="1541" max="1541" width="12.5703125" style="5" customWidth="1"/>
    <col min="1542" max="1542" width="17.28515625" style="5" customWidth="1"/>
    <col min="1543" max="1787" width="9.140625" style="5"/>
    <col min="1788" max="1788" width="8.42578125" style="5" bestFit="1" customWidth="1"/>
    <col min="1789" max="1789" width="8.42578125" style="5" customWidth="1"/>
    <col min="1790" max="1790" width="94.28515625" style="5" customWidth="1"/>
    <col min="1791" max="1791" width="10.140625" style="5" customWidth="1"/>
    <col min="1792" max="1792" width="10.5703125" style="5" customWidth="1"/>
    <col min="1793" max="1793" width="11" style="5" customWidth="1"/>
    <col min="1794" max="1794" width="11.28515625" style="5" customWidth="1"/>
    <col min="1795" max="1795" width="6.28515625" style="5" customWidth="1"/>
    <col min="1796" max="1796" width="11.140625" style="5" customWidth="1"/>
    <col min="1797" max="1797" width="12.5703125" style="5" customWidth="1"/>
    <col min="1798" max="1798" width="17.28515625" style="5" customWidth="1"/>
    <col min="1799" max="2043" width="9.140625" style="5"/>
    <col min="2044" max="2044" width="8.42578125" style="5" bestFit="1" customWidth="1"/>
    <col min="2045" max="2045" width="8.42578125" style="5" customWidth="1"/>
    <col min="2046" max="2046" width="94.28515625" style="5" customWidth="1"/>
    <col min="2047" max="2047" width="10.140625" style="5" customWidth="1"/>
    <col min="2048" max="2048" width="10.5703125" style="5" customWidth="1"/>
    <col min="2049" max="2049" width="11" style="5" customWidth="1"/>
    <col min="2050" max="2050" width="11.28515625" style="5" customWidth="1"/>
    <col min="2051" max="2051" width="6.28515625" style="5" customWidth="1"/>
    <col min="2052" max="2052" width="11.140625" style="5" customWidth="1"/>
    <col min="2053" max="2053" width="12.5703125" style="5" customWidth="1"/>
    <col min="2054" max="2054" width="17.28515625" style="5" customWidth="1"/>
    <col min="2055" max="2299" width="9.140625" style="5"/>
    <col min="2300" max="2300" width="8.42578125" style="5" bestFit="1" customWidth="1"/>
    <col min="2301" max="2301" width="8.42578125" style="5" customWidth="1"/>
    <col min="2302" max="2302" width="94.28515625" style="5" customWidth="1"/>
    <col min="2303" max="2303" width="10.140625" style="5" customWidth="1"/>
    <col min="2304" max="2304" width="10.5703125" style="5" customWidth="1"/>
    <col min="2305" max="2305" width="11" style="5" customWidth="1"/>
    <col min="2306" max="2306" width="11.28515625" style="5" customWidth="1"/>
    <col min="2307" max="2307" width="6.28515625" style="5" customWidth="1"/>
    <col min="2308" max="2308" width="11.140625" style="5" customWidth="1"/>
    <col min="2309" max="2309" width="12.5703125" style="5" customWidth="1"/>
    <col min="2310" max="2310" width="17.28515625" style="5" customWidth="1"/>
    <col min="2311" max="2555" width="9.140625" style="5"/>
    <col min="2556" max="2556" width="8.42578125" style="5" bestFit="1" customWidth="1"/>
    <col min="2557" max="2557" width="8.42578125" style="5" customWidth="1"/>
    <col min="2558" max="2558" width="94.28515625" style="5" customWidth="1"/>
    <col min="2559" max="2559" width="10.140625" style="5" customWidth="1"/>
    <col min="2560" max="2560" width="10.5703125" style="5" customWidth="1"/>
    <col min="2561" max="2561" width="11" style="5" customWidth="1"/>
    <col min="2562" max="2562" width="11.28515625" style="5" customWidth="1"/>
    <col min="2563" max="2563" width="6.28515625" style="5" customWidth="1"/>
    <col min="2564" max="2564" width="11.140625" style="5" customWidth="1"/>
    <col min="2565" max="2565" width="12.5703125" style="5" customWidth="1"/>
    <col min="2566" max="2566" width="17.28515625" style="5" customWidth="1"/>
    <col min="2567" max="2811" width="9.140625" style="5"/>
    <col min="2812" max="2812" width="8.42578125" style="5" bestFit="1" customWidth="1"/>
    <col min="2813" max="2813" width="8.42578125" style="5" customWidth="1"/>
    <col min="2814" max="2814" width="94.28515625" style="5" customWidth="1"/>
    <col min="2815" max="2815" width="10.140625" style="5" customWidth="1"/>
    <col min="2816" max="2816" width="10.5703125" style="5" customWidth="1"/>
    <col min="2817" max="2817" width="11" style="5" customWidth="1"/>
    <col min="2818" max="2818" width="11.28515625" style="5" customWidth="1"/>
    <col min="2819" max="2819" width="6.28515625" style="5" customWidth="1"/>
    <col min="2820" max="2820" width="11.140625" style="5" customWidth="1"/>
    <col min="2821" max="2821" width="12.5703125" style="5" customWidth="1"/>
    <col min="2822" max="2822" width="17.28515625" style="5" customWidth="1"/>
    <col min="2823" max="3067" width="9.140625" style="5"/>
    <col min="3068" max="3068" width="8.42578125" style="5" bestFit="1" customWidth="1"/>
    <col min="3069" max="3069" width="8.42578125" style="5" customWidth="1"/>
    <col min="3070" max="3070" width="94.28515625" style="5" customWidth="1"/>
    <col min="3071" max="3071" width="10.140625" style="5" customWidth="1"/>
    <col min="3072" max="3072" width="10.5703125" style="5" customWidth="1"/>
    <col min="3073" max="3073" width="11" style="5" customWidth="1"/>
    <col min="3074" max="3074" width="11.28515625" style="5" customWidth="1"/>
    <col min="3075" max="3075" width="6.28515625" style="5" customWidth="1"/>
    <col min="3076" max="3076" width="11.140625" style="5" customWidth="1"/>
    <col min="3077" max="3077" width="12.5703125" style="5" customWidth="1"/>
    <col min="3078" max="3078" width="17.28515625" style="5" customWidth="1"/>
    <col min="3079" max="3323" width="9.140625" style="5"/>
    <col min="3324" max="3324" width="8.42578125" style="5" bestFit="1" customWidth="1"/>
    <col min="3325" max="3325" width="8.42578125" style="5" customWidth="1"/>
    <col min="3326" max="3326" width="94.28515625" style="5" customWidth="1"/>
    <col min="3327" max="3327" width="10.140625" style="5" customWidth="1"/>
    <col min="3328" max="3328" width="10.5703125" style="5" customWidth="1"/>
    <col min="3329" max="3329" width="11" style="5" customWidth="1"/>
    <col min="3330" max="3330" width="11.28515625" style="5" customWidth="1"/>
    <col min="3331" max="3331" width="6.28515625" style="5" customWidth="1"/>
    <col min="3332" max="3332" width="11.140625" style="5" customWidth="1"/>
    <col min="3333" max="3333" width="12.5703125" style="5" customWidth="1"/>
    <col min="3334" max="3334" width="17.28515625" style="5" customWidth="1"/>
    <col min="3335" max="3579" width="9.140625" style="5"/>
    <col min="3580" max="3580" width="8.42578125" style="5" bestFit="1" customWidth="1"/>
    <col min="3581" max="3581" width="8.42578125" style="5" customWidth="1"/>
    <col min="3582" max="3582" width="94.28515625" style="5" customWidth="1"/>
    <col min="3583" max="3583" width="10.140625" style="5" customWidth="1"/>
    <col min="3584" max="3584" width="10.5703125" style="5" customWidth="1"/>
    <col min="3585" max="3585" width="11" style="5" customWidth="1"/>
    <col min="3586" max="3586" width="11.28515625" style="5" customWidth="1"/>
    <col min="3587" max="3587" width="6.28515625" style="5" customWidth="1"/>
    <col min="3588" max="3588" width="11.140625" style="5" customWidth="1"/>
    <col min="3589" max="3589" width="12.5703125" style="5" customWidth="1"/>
    <col min="3590" max="3590" width="17.28515625" style="5" customWidth="1"/>
    <col min="3591" max="3835" width="9.140625" style="5"/>
    <col min="3836" max="3836" width="8.42578125" style="5" bestFit="1" customWidth="1"/>
    <col min="3837" max="3837" width="8.42578125" style="5" customWidth="1"/>
    <col min="3838" max="3838" width="94.28515625" style="5" customWidth="1"/>
    <col min="3839" max="3839" width="10.140625" style="5" customWidth="1"/>
    <col min="3840" max="3840" width="10.5703125" style="5" customWidth="1"/>
    <col min="3841" max="3841" width="11" style="5" customWidth="1"/>
    <col min="3842" max="3842" width="11.28515625" style="5" customWidth="1"/>
    <col min="3843" max="3843" width="6.28515625" style="5" customWidth="1"/>
    <col min="3844" max="3844" width="11.140625" style="5" customWidth="1"/>
    <col min="3845" max="3845" width="12.5703125" style="5" customWidth="1"/>
    <col min="3846" max="3846" width="17.28515625" style="5" customWidth="1"/>
    <col min="3847" max="4091" width="9.140625" style="5"/>
    <col min="4092" max="4092" width="8.42578125" style="5" bestFit="1" customWidth="1"/>
    <col min="4093" max="4093" width="8.42578125" style="5" customWidth="1"/>
    <col min="4094" max="4094" width="94.28515625" style="5" customWidth="1"/>
    <col min="4095" max="4095" width="10.140625" style="5" customWidth="1"/>
    <col min="4096" max="4096" width="10.5703125" style="5" customWidth="1"/>
    <col min="4097" max="4097" width="11" style="5" customWidth="1"/>
    <col min="4098" max="4098" width="11.28515625" style="5" customWidth="1"/>
    <col min="4099" max="4099" width="6.28515625" style="5" customWidth="1"/>
    <col min="4100" max="4100" width="11.140625" style="5" customWidth="1"/>
    <col min="4101" max="4101" width="12.5703125" style="5" customWidth="1"/>
    <col min="4102" max="4102" width="17.28515625" style="5" customWidth="1"/>
    <col min="4103" max="4347" width="9.140625" style="5"/>
    <col min="4348" max="4348" width="8.42578125" style="5" bestFit="1" customWidth="1"/>
    <col min="4349" max="4349" width="8.42578125" style="5" customWidth="1"/>
    <col min="4350" max="4350" width="94.28515625" style="5" customWidth="1"/>
    <col min="4351" max="4351" width="10.140625" style="5" customWidth="1"/>
    <col min="4352" max="4352" width="10.5703125" style="5" customWidth="1"/>
    <col min="4353" max="4353" width="11" style="5" customWidth="1"/>
    <col min="4354" max="4354" width="11.28515625" style="5" customWidth="1"/>
    <col min="4355" max="4355" width="6.28515625" style="5" customWidth="1"/>
    <col min="4356" max="4356" width="11.140625" style="5" customWidth="1"/>
    <col min="4357" max="4357" width="12.5703125" style="5" customWidth="1"/>
    <col min="4358" max="4358" width="17.28515625" style="5" customWidth="1"/>
    <col min="4359" max="4603" width="9.140625" style="5"/>
    <col min="4604" max="4604" width="8.42578125" style="5" bestFit="1" customWidth="1"/>
    <col min="4605" max="4605" width="8.42578125" style="5" customWidth="1"/>
    <col min="4606" max="4606" width="94.28515625" style="5" customWidth="1"/>
    <col min="4607" max="4607" width="10.140625" style="5" customWidth="1"/>
    <col min="4608" max="4608" width="10.5703125" style="5" customWidth="1"/>
    <col min="4609" max="4609" width="11" style="5" customWidth="1"/>
    <col min="4610" max="4610" width="11.28515625" style="5" customWidth="1"/>
    <col min="4611" max="4611" width="6.28515625" style="5" customWidth="1"/>
    <col min="4612" max="4612" width="11.140625" style="5" customWidth="1"/>
    <col min="4613" max="4613" width="12.5703125" style="5" customWidth="1"/>
    <col min="4614" max="4614" width="17.28515625" style="5" customWidth="1"/>
    <col min="4615" max="4859" width="9.140625" style="5"/>
    <col min="4860" max="4860" width="8.42578125" style="5" bestFit="1" customWidth="1"/>
    <col min="4861" max="4861" width="8.42578125" style="5" customWidth="1"/>
    <col min="4862" max="4862" width="94.28515625" style="5" customWidth="1"/>
    <col min="4863" max="4863" width="10.140625" style="5" customWidth="1"/>
    <col min="4864" max="4864" width="10.5703125" style="5" customWidth="1"/>
    <col min="4865" max="4865" width="11" style="5" customWidth="1"/>
    <col min="4866" max="4866" width="11.28515625" style="5" customWidth="1"/>
    <col min="4867" max="4867" width="6.28515625" style="5" customWidth="1"/>
    <col min="4868" max="4868" width="11.140625" style="5" customWidth="1"/>
    <col min="4869" max="4869" width="12.5703125" style="5" customWidth="1"/>
    <col min="4870" max="4870" width="17.28515625" style="5" customWidth="1"/>
    <col min="4871" max="5115" width="9.140625" style="5"/>
    <col min="5116" max="5116" width="8.42578125" style="5" bestFit="1" customWidth="1"/>
    <col min="5117" max="5117" width="8.42578125" style="5" customWidth="1"/>
    <col min="5118" max="5118" width="94.28515625" style="5" customWidth="1"/>
    <col min="5119" max="5119" width="10.140625" style="5" customWidth="1"/>
    <col min="5120" max="5120" width="10.5703125" style="5" customWidth="1"/>
    <col min="5121" max="5121" width="11" style="5" customWidth="1"/>
    <col min="5122" max="5122" width="11.28515625" style="5" customWidth="1"/>
    <col min="5123" max="5123" width="6.28515625" style="5" customWidth="1"/>
    <col min="5124" max="5124" width="11.140625" style="5" customWidth="1"/>
    <col min="5125" max="5125" width="12.5703125" style="5" customWidth="1"/>
    <col min="5126" max="5126" width="17.28515625" style="5" customWidth="1"/>
    <col min="5127" max="5371" width="9.140625" style="5"/>
    <col min="5372" max="5372" width="8.42578125" style="5" bestFit="1" customWidth="1"/>
    <col min="5373" max="5373" width="8.42578125" style="5" customWidth="1"/>
    <col min="5374" max="5374" width="94.28515625" style="5" customWidth="1"/>
    <col min="5375" max="5375" width="10.140625" style="5" customWidth="1"/>
    <col min="5376" max="5376" width="10.5703125" style="5" customWidth="1"/>
    <col min="5377" max="5377" width="11" style="5" customWidth="1"/>
    <col min="5378" max="5378" width="11.28515625" style="5" customWidth="1"/>
    <col min="5379" max="5379" width="6.28515625" style="5" customWidth="1"/>
    <col min="5380" max="5380" width="11.140625" style="5" customWidth="1"/>
    <col min="5381" max="5381" width="12.5703125" style="5" customWidth="1"/>
    <col min="5382" max="5382" width="17.28515625" style="5" customWidth="1"/>
    <col min="5383" max="5627" width="9.140625" style="5"/>
    <col min="5628" max="5628" width="8.42578125" style="5" bestFit="1" customWidth="1"/>
    <col min="5629" max="5629" width="8.42578125" style="5" customWidth="1"/>
    <col min="5630" max="5630" width="94.28515625" style="5" customWidth="1"/>
    <col min="5631" max="5631" width="10.140625" style="5" customWidth="1"/>
    <col min="5632" max="5632" width="10.5703125" style="5" customWidth="1"/>
    <col min="5633" max="5633" width="11" style="5" customWidth="1"/>
    <col min="5634" max="5634" width="11.28515625" style="5" customWidth="1"/>
    <col min="5635" max="5635" width="6.28515625" style="5" customWidth="1"/>
    <col min="5636" max="5636" width="11.140625" style="5" customWidth="1"/>
    <col min="5637" max="5637" width="12.5703125" style="5" customWidth="1"/>
    <col min="5638" max="5638" width="17.28515625" style="5" customWidth="1"/>
    <col min="5639" max="5883" width="9.140625" style="5"/>
    <col min="5884" max="5884" width="8.42578125" style="5" bestFit="1" customWidth="1"/>
    <col min="5885" max="5885" width="8.42578125" style="5" customWidth="1"/>
    <col min="5886" max="5886" width="94.28515625" style="5" customWidth="1"/>
    <col min="5887" max="5887" width="10.140625" style="5" customWidth="1"/>
    <col min="5888" max="5888" width="10.5703125" style="5" customWidth="1"/>
    <col min="5889" max="5889" width="11" style="5" customWidth="1"/>
    <col min="5890" max="5890" width="11.28515625" style="5" customWidth="1"/>
    <col min="5891" max="5891" width="6.28515625" style="5" customWidth="1"/>
    <col min="5892" max="5892" width="11.140625" style="5" customWidth="1"/>
    <col min="5893" max="5893" width="12.5703125" style="5" customWidth="1"/>
    <col min="5894" max="5894" width="17.28515625" style="5" customWidth="1"/>
    <col min="5895" max="6139" width="9.140625" style="5"/>
    <col min="6140" max="6140" width="8.42578125" style="5" bestFit="1" customWidth="1"/>
    <col min="6141" max="6141" width="8.42578125" style="5" customWidth="1"/>
    <col min="6142" max="6142" width="94.28515625" style="5" customWidth="1"/>
    <col min="6143" max="6143" width="10.140625" style="5" customWidth="1"/>
    <col min="6144" max="6144" width="10.5703125" style="5" customWidth="1"/>
    <col min="6145" max="6145" width="11" style="5" customWidth="1"/>
    <col min="6146" max="6146" width="11.28515625" style="5" customWidth="1"/>
    <col min="6147" max="6147" width="6.28515625" style="5" customWidth="1"/>
    <col min="6148" max="6148" width="11.140625" style="5" customWidth="1"/>
    <col min="6149" max="6149" width="12.5703125" style="5" customWidth="1"/>
    <col min="6150" max="6150" width="17.28515625" style="5" customWidth="1"/>
    <col min="6151" max="6395" width="9.140625" style="5"/>
    <col min="6396" max="6396" width="8.42578125" style="5" bestFit="1" customWidth="1"/>
    <col min="6397" max="6397" width="8.42578125" style="5" customWidth="1"/>
    <col min="6398" max="6398" width="94.28515625" style="5" customWidth="1"/>
    <col min="6399" max="6399" width="10.140625" style="5" customWidth="1"/>
    <col min="6400" max="6400" width="10.5703125" style="5" customWidth="1"/>
    <col min="6401" max="6401" width="11" style="5" customWidth="1"/>
    <col min="6402" max="6402" width="11.28515625" style="5" customWidth="1"/>
    <col min="6403" max="6403" width="6.28515625" style="5" customWidth="1"/>
    <col min="6404" max="6404" width="11.140625" style="5" customWidth="1"/>
    <col min="6405" max="6405" width="12.5703125" style="5" customWidth="1"/>
    <col min="6406" max="6406" width="17.28515625" style="5" customWidth="1"/>
    <col min="6407" max="6651" width="9.140625" style="5"/>
    <col min="6652" max="6652" width="8.42578125" style="5" bestFit="1" customWidth="1"/>
    <col min="6653" max="6653" width="8.42578125" style="5" customWidth="1"/>
    <col min="6654" max="6654" width="94.28515625" style="5" customWidth="1"/>
    <col min="6655" max="6655" width="10.140625" style="5" customWidth="1"/>
    <col min="6656" max="6656" width="10.5703125" style="5" customWidth="1"/>
    <col min="6657" max="6657" width="11" style="5" customWidth="1"/>
    <col min="6658" max="6658" width="11.28515625" style="5" customWidth="1"/>
    <col min="6659" max="6659" width="6.28515625" style="5" customWidth="1"/>
    <col min="6660" max="6660" width="11.140625" style="5" customWidth="1"/>
    <col min="6661" max="6661" width="12.5703125" style="5" customWidth="1"/>
    <col min="6662" max="6662" width="17.28515625" style="5" customWidth="1"/>
    <col min="6663" max="6907" width="9.140625" style="5"/>
    <col min="6908" max="6908" width="8.42578125" style="5" bestFit="1" customWidth="1"/>
    <col min="6909" max="6909" width="8.42578125" style="5" customWidth="1"/>
    <col min="6910" max="6910" width="94.28515625" style="5" customWidth="1"/>
    <col min="6911" max="6911" width="10.140625" style="5" customWidth="1"/>
    <col min="6912" max="6912" width="10.5703125" style="5" customWidth="1"/>
    <col min="6913" max="6913" width="11" style="5" customWidth="1"/>
    <col min="6914" max="6914" width="11.28515625" style="5" customWidth="1"/>
    <col min="6915" max="6915" width="6.28515625" style="5" customWidth="1"/>
    <col min="6916" max="6916" width="11.140625" style="5" customWidth="1"/>
    <col min="6917" max="6917" width="12.5703125" style="5" customWidth="1"/>
    <col min="6918" max="6918" width="17.28515625" style="5" customWidth="1"/>
    <col min="6919" max="7163" width="9.140625" style="5"/>
    <col min="7164" max="7164" width="8.42578125" style="5" bestFit="1" customWidth="1"/>
    <col min="7165" max="7165" width="8.42578125" style="5" customWidth="1"/>
    <col min="7166" max="7166" width="94.28515625" style="5" customWidth="1"/>
    <col min="7167" max="7167" width="10.140625" style="5" customWidth="1"/>
    <col min="7168" max="7168" width="10.5703125" style="5" customWidth="1"/>
    <col min="7169" max="7169" width="11" style="5" customWidth="1"/>
    <col min="7170" max="7170" width="11.28515625" style="5" customWidth="1"/>
    <col min="7171" max="7171" width="6.28515625" style="5" customWidth="1"/>
    <col min="7172" max="7172" width="11.140625" style="5" customWidth="1"/>
    <col min="7173" max="7173" width="12.5703125" style="5" customWidth="1"/>
    <col min="7174" max="7174" width="17.28515625" style="5" customWidth="1"/>
    <col min="7175" max="7419" width="9.140625" style="5"/>
    <col min="7420" max="7420" width="8.42578125" style="5" bestFit="1" customWidth="1"/>
    <col min="7421" max="7421" width="8.42578125" style="5" customWidth="1"/>
    <col min="7422" max="7422" width="94.28515625" style="5" customWidth="1"/>
    <col min="7423" max="7423" width="10.140625" style="5" customWidth="1"/>
    <col min="7424" max="7424" width="10.5703125" style="5" customWidth="1"/>
    <col min="7425" max="7425" width="11" style="5" customWidth="1"/>
    <col min="7426" max="7426" width="11.28515625" style="5" customWidth="1"/>
    <col min="7427" max="7427" width="6.28515625" style="5" customWidth="1"/>
    <col min="7428" max="7428" width="11.140625" style="5" customWidth="1"/>
    <col min="7429" max="7429" width="12.5703125" style="5" customWidth="1"/>
    <col min="7430" max="7430" width="17.28515625" style="5" customWidth="1"/>
    <col min="7431" max="7675" width="9.140625" style="5"/>
    <col min="7676" max="7676" width="8.42578125" style="5" bestFit="1" customWidth="1"/>
    <col min="7677" max="7677" width="8.42578125" style="5" customWidth="1"/>
    <col min="7678" max="7678" width="94.28515625" style="5" customWidth="1"/>
    <col min="7679" max="7679" width="10.140625" style="5" customWidth="1"/>
    <col min="7680" max="7680" width="10.5703125" style="5" customWidth="1"/>
    <col min="7681" max="7681" width="11" style="5" customWidth="1"/>
    <col min="7682" max="7682" width="11.28515625" style="5" customWidth="1"/>
    <col min="7683" max="7683" width="6.28515625" style="5" customWidth="1"/>
    <col min="7684" max="7684" width="11.140625" style="5" customWidth="1"/>
    <col min="7685" max="7685" width="12.5703125" style="5" customWidth="1"/>
    <col min="7686" max="7686" width="17.28515625" style="5" customWidth="1"/>
    <col min="7687" max="7931" width="9.140625" style="5"/>
    <col min="7932" max="7932" width="8.42578125" style="5" bestFit="1" customWidth="1"/>
    <col min="7933" max="7933" width="8.42578125" style="5" customWidth="1"/>
    <col min="7934" max="7934" width="94.28515625" style="5" customWidth="1"/>
    <col min="7935" max="7935" width="10.140625" style="5" customWidth="1"/>
    <col min="7936" max="7936" width="10.5703125" style="5" customWidth="1"/>
    <col min="7937" max="7937" width="11" style="5" customWidth="1"/>
    <col min="7938" max="7938" width="11.28515625" style="5" customWidth="1"/>
    <col min="7939" max="7939" width="6.28515625" style="5" customWidth="1"/>
    <col min="7940" max="7940" width="11.140625" style="5" customWidth="1"/>
    <col min="7941" max="7941" width="12.5703125" style="5" customWidth="1"/>
    <col min="7942" max="7942" width="17.28515625" style="5" customWidth="1"/>
    <col min="7943" max="8187" width="9.140625" style="5"/>
    <col min="8188" max="8188" width="8.42578125" style="5" bestFit="1" customWidth="1"/>
    <col min="8189" max="8189" width="8.42578125" style="5" customWidth="1"/>
    <col min="8190" max="8190" width="94.28515625" style="5" customWidth="1"/>
    <col min="8191" max="8191" width="10.140625" style="5" customWidth="1"/>
    <col min="8192" max="8192" width="10.5703125" style="5" customWidth="1"/>
    <col min="8193" max="8193" width="11" style="5" customWidth="1"/>
    <col min="8194" max="8194" width="11.28515625" style="5" customWidth="1"/>
    <col min="8195" max="8195" width="6.28515625" style="5" customWidth="1"/>
    <col min="8196" max="8196" width="11.140625" style="5" customWidth="1"/>
    <col min="8197" max="8197" width="12.5703125" style="5" customWidth="1"/>
    <col min="8198" max="8198" width="17.28515625" style="5" customWidth="1"/>
    <col min="8199" max="8443" width="9.140625" style="5"/>
    <col min="8444" max="8444" width="8.42578125" style="5" bestFit="1" customWidth="1"/>
    <col min="8445" max="8445" width="8.42578125" style="5" customWidth="1"/>
    <col min="8446" max="8446" width="94.28515625" style="5" customWidth="1"/>
    <col min="8447" max="8447" width="10.140625" style="5" customWidth="1"/>
    <col min="8448" max="8448" width="10.5703125" style="5" customWidth="1"/>
    <col min="8449" max="8449" width="11" style="5" customWidth="1"/>
    <col min="8450" max="8450" width="11.28515625" style="5" customWidth="1"/>
    <col min="8451" max="8451" width="6.28515625" style="5" customWidth="1"/>
    <col min="8452" max="8452" width="11.140625" style="5" customWidth="1"/>
    <col min="8453" max="8453" width="12.5703125" style="5" customWidth="1"/>
    <col min="8454" max="8454" width="17.28515625" style="5" customWidth="1"/>
    <col min="8455" max="8699" width="9.140625" style="5"/>
    <col min="8700" max="8700" width="8.42578125" style="5" bestFit="1" customWidth="1"/>
    <col min="8701" max="8701" width="8.42578125" style="5" customWidth="1"/>
    <col min="8702" max="8702" width="94.28515625" style="5" customWidth="1"/>
    <col min="8703" max="8703" width="10.140625" style="5" customWidth="1"/>
    <col min="8704" max="8704" width="10.5703125" style="5" customWidth="1"/>
    <col min="8705" max="8705" width="11" style="5" customWidth="1"/>
    <col min="8706" max="8706" width="11.28515625" style="5" customWidth="1"/>
    <col min="8707" max="8707" width="6.28515625" style="5" customWidth="1"/>
    <col min="8708" max="8708" width="11.140625" style="5" customWidth="1"/>
    <col min="8709" max="8709" width="12.5703125" style="5" customWidth="1"/>
    <col min="8710" max="8710" width="17.28515625" style="5" customWidth="1"/>
    <col min="8711" max="8955" width="9.140625" style="5"/>
    <col min="8956" max="8956" width="8.42578125" style="5" bestFit="1" customWidth="1"/>
    <col min="8957" max="8957" width="8.42578125" style="5" customWidth="1"/>
    <col min="8958" max="8958" width="94.28515625" style="5" customWidth="1"/>
    <col min="8959" max="8959" width="10.140625" style="5" customWidth="1"/>
    <col min="8960" max="8960" width="10.5703125" style="5" customWidth="1"/>
    <col min="8961" max="8961" width="11" style="5" customWidth="1"/>
    <col min="8962" max="8962" width="11.28515625" style="5" customWidth="1"/>
    <col min="8963" max="8963" width="6.28515625" style="5" customWidth="1"/>
    <col min="8964" max="8964" width="11.140625" style="5" customWidth="1"/>
    <col min="8965" max="8965" width="12.5703125" style="5" customWidth="1"/>
    <col min="8966" max="8966" width="17.28515625" style="5" customWidth="1"/>
    <col min="8967" max="9211" width="9.140625" style="5"/>
    <col min="9212" max="9212" width="8.42578125" style="5" bestFit="1" customWidth="1"/>
    <col min="9213" max="9213" width="8.42578125" style="5" customWidth="1"/>
    <col min="9214" max="9214" width="94.28515625" style="5" customWidth="1"/>
    <col min="9215" max="9215" width="10.140625" style="5" customWidth="1"/>
    <col min="9216" max="9216" width="10.5703125" style="5" customWidth="1"/>
    <col min="9217" max="9217" width="11" style="5" customWidth="1"/>
    <col min="9218" max="9218" width="11.28515625" style="5" customWidth="1"/>
    <col min="9219" max="9219" width="6.28515625" style="5" customWidth="1"/>
    <col min="9220" max="9220" width="11.140625" style="5" customWidth="1"/>
    <col min="9221" max="9221" width="12.5703125" style="5" customWidth="1"/>
    <col min="9222" max="9222" width="17.28515625" style="5" customWidth="1"/>
    <col min="9223" max="9467" width="9.140625" style="5"/>
    <col min="9468" max="9468" width="8.42578125" style="5" bestFit="1" customWidth="1"/>
    <col min="9469" max="9469" width="8.42578125" style="5" customWidth="1"/>
    <col min="9470" max="9470" width="94.28515625" style="5" customWidth="1"/>
    <col min="9471" max="9471" width="10.140625" style="5" customWidth="1"/>
    <col min="9472" max="9472" width="10.5703125" style="5" customWidth="1"/>
    <col min="9473" max="9473" width="11" style="5" customWidth="1"/>
    <col min="9474" max="9474" width="11.28515625" style="5" customWidth="1"/>
    <col min="9475" max="9475" width="6.28515625" style="5" customWidth="1"/>
    <col min="9476" max="9476" width="11.140625" style="5" customWidth="1"/>
    <col min="9477" max="9477" width="12.5703125" style="5" customWidth="1"/>
    <col min="9478" max="9478" width="17.28515625" style="5" customWidth="1"/>
    <col min="9479" max="9723" width="9.140625" style="5"/>
    <col min="9724" max="9724" width="8.42578125" style="5" bestFit="1" customWidth="1"/>
    <col min="9725" max="9725" width="8.42578125" style="5" customWidth="1"/>
    <col min="9726" max="9726" width="94.28515625" style="5" customWidth="1"/>
    <col min="9727" max="9727" width="10.140625" style="5" customWidth="1"/>
    <col min="9728" max="9728" width="10.5703125" style="5" customWidth="1"/>
    <col min="9729" max="9729" width="11" style="5" customWidth="1"/>
    <col min="9730" max="9730" width="11.28515625" style="5" customWidth="1"/>
    <col min="9731" max="9731" width="6.28515625" style="5" customWidth="1"/>
    <col min="9732" max="9732" width="11.140625" style="5" customWidth="1"/>
    <col min="9733" max="9733" width="12.5703125" style="5" customWidth="1"/>
    <col min="9734" max="9734" width="17.28515625" style="5" customWidth="1"/>
    <col min="9735" max="9979" width="9.140625" style="5"/>
    <col min="9980" max="9980" width="8.42578125" style="5" bestFit="1" customWidth="1"/>
    <col min="9981" max="9981" width="8.42578125" style="5" customWidth="1"/>
    <col min="9982" max="9982" width="94.28515625" style="5" customWidth="1"/>
    <col min="9983" max="9983" width="10.140625" style="5" customWidth="1"/>
    <col min="9984" max="9984" width="10.5703125" style="5" customWidth="1"/>
    <col min="9985" max="9985" width="11" style="5" customWidth="1"/>
    <col min="9986" max="9986" width="11.28515625" style="5" customWidth="1"/>
    <col min="9987" max="9987" width="6.28515625" style="5" customWidth="1"/>
    <col min="9988" max="9988" width="11.140625" style="5" customWidth="1"/>
    <col min="9989" max="9989" width="12.5703125" style="5" customWidth="1"/>
    <col min="9990" max="9990" width="17.28515625" style="5" customWidth="1"/>
    <col min="9991" max="10235" width="9.140625" style="5"/>
    <col min="10236" max="10236" width="8.42578125" style="5" bestFit="1" customWidth="1"/>
    <col min="10237" max="10237" width="8.42578125" style="5" customWidth="1"/>
    <col min="10238" max="10238" width="94.28515625" style="5" customWidth="1"/>
    <col min="10239" max="10239" width="10.140625" style="5" customWidth="1"/>
    <col min="10240" max="10240" width="10.5703125" style="5" customWidth="1"/>
    <col min="10241" max="10241" width="11" style="5" customWidth="1"/>
    <col min="10242" max="10242" width="11.28515625" style="5" customWidth="1"/>
    <col min="10243" max="10243" width="6.28515625" style="5" customWidth="1"/>
    <col min="10244" max="10244" width="11.140625" style="5" customWidth="1"/>
    <col min="10245" max="10245" width="12.5703125" style="5" customWidth="1"/>
    <col min="10246" max="10246" width="17.28515625" style="5" customWidth="1"/>
    <col min="10247" max="10491" width="9.140625" style="5"/>
    <col min="10492" max="10492" width="8.42578125" style="5" bestFit="1" customWidth="1"/>
    <col min="10493" max="10493" width="8.42578125" style="5" customWidth="1"/>
    <col min="10494" max="10494" width="94.28515625" style="5" customWidth="1"/>
    <col min="10495" max="10495" width="10.140625" style="5" customWidth="1"/>
    <col min="10496" max="10496" width="10.5703125" style="5" customWidth="1"/>
    <col min="10497" max="10497" width="11" style="5" customWidth="1"/>
    <col min="10498" max="10498" width="11.28515625" style="5" customWidth="1"/>
    <col min="10499" max="10499" width="6.28515625" style="5" customWidth="1"/>
    <col min="10500" max="10500" width="11.140625" style="5" customWidth="1"/>
    <col min="10501" max="10501" width="12.5703125" style="5" customWidth="1"/>
    <col min="10502" max="10502" width="17.28515625" style="5" customWidth="1"/>
    <col min="10503" max="10747" width="9.140625" style="5"/>
    <col min="10748" max="10748" width="8.42578125" style="5" bestFit="1" customWidth="1"/>
    <col min="10749" max="10749" width="8.42578125" style="5" customWidth="1"/>
    <col min="10750" max="10750" width="94.28515625" style="5" customWidth="1"/>
    <col min="10751" max="10751" width="10.140625" style="5" customWidth="1"/>
    <col min="10752" max="10752" width="10.5703125" style="5" customWidth="1"/>
    <col min="10753" max="10753" width="11" style="5" customWidth="1"/>
    <col min="10754" max="10754" width="11.28515625" style="5" customWidth="1"/>
    <col min="10755" max="10755" width="6.28515625" style="5" customWidth="1"/>
    <col min="10756" max="10756" width="11.140625" style="5" customWidth="1"/>
    <col min="10757" max="10757" width="12.5703125" style="5" customWidth="1"/>
    <col min="10758" max="10758" width="17.28515625" style="5" customWidth="1"/>
    <col min="10759" max="11003" width="9.140625" style="5"/>
    <col min="11004" max="11004" width="8.42578125" style="5" bestFit="1" customWidth="1"/>
    <col min="11005" max="11005" width="8.42578125" style="5" customWidth="1"/>
    <col min="11006" max="11006" width="94.28515625" style="5" customWidth="1"/>
    <col min="11007" max="11007" width="10.140625" style="5" customWidth="1"/>
    <col min="11008" max="11008" width="10.5703125" style="5" customWidth="1"/>
    <col min="11009" max="11009" width="11" style="5" customWidth="1"/>
    <col min="11010" max="11010" width="11.28515625" style="5" customWidth="1"/>
    <col min="11011" max="11011" width="6.28515625" style="5" customWidth="1"/>
    <col min="11012" max="11012" width="11.140625" style="5" customWidth="1"/>
    <col min="11013" max="11013" width="12.5703125" style="5" customWidth="1"/>
    <col min="11014" max="11014" width="17.28515625" style="5" customWidth="1"/>
    <col min="11015" max="11259" width="9.140625" style="5"/>
    <col min="11260" max="11260" width="8.42578125" style="5" bestFit="1" customWidth="1"/>
    <col min="11261" max="11261" width="8.42578125" style="5" customWidth="1"/>
    <col min="11262" max="11262" width="94.28515625" style="5" customWidth="1"/>
    <col min="11263" max="11263" width="10.140625" style="5" customWidth="1"/>
    <col min="11264" max="11264" width="10.5703125" style="5" customWidth="1"/>
    <col min="11265" max="11265" width="11" style="5" customWidth="1"/>
    <col min="11266" max="11266" width="11.28515625" style="5" customWidth="1"/>
    <col min="11267" max="11267" width="6.28515625" style="5" customWidth="1"/>
    <col min="11268" max="11268" width="11.140625" style="5" customWidth="1"/>
    <col min="11269" max="11269" width="12.5703125" style="5" customWidth="1"/>
    <col min="11270" max="11270" width="17.28515625" style="5" customWidth="1"/>
    <col min="11271" max="11515" width="9.140625" style="5"/>
    <col min="11516" max="11516" width="8.42578125" style="5" bestFit="1" customWidth="1"/>
    <col min="11517" max="11517" width="8.42578125" style="5" customWidth="1"/>
    <col min="11518" max="11518" width="94.28515625" style="5" customWidth="1"/>
    <col min="11519" max="11519" width="10.140625" style="5" customWidth="1"/>
    <col min="11520" max="11520" width="10.5703125" style="5" customWidth="1"/>
    <col min="11521" max="11521" width="11" style="5" customWidth="1"/>
    <col min="11522" max="11522" width="11.28515625" style="5" customWidth="1"/>
    <col min="11523" max="11523" width="6.28515625" style="5" customWidth="1"/>
    <col min="11524" max="11524" width="11.140625" style="5" customWidth="1"/>
    <col min="11525" max="11525" width="12.5703125" style="5" customWidth="1"/>
    <col min="11526" max="11526" width="17.28515625" style="5" customWidth="1"/>
    <col min="11527" max="11771" width="9.140625" style="5"/>
    <col min="11772" max="11772" width="8.42578125" style="5" bestFit="1" customWidth="1"/>
    <col min="11773" max="11773" width="8.42578125" style="5" customWidth="1"/>
    <col min="11774" max="11774" width="94.28515625" style="5" customWidth="1"/>
    <col min="11775" max="11775" width="10.140625" style="5" customWidth="1"/>
    <col min="11776" max="11776" width="10.5703125" style="5" customWidth="1"/>
    <col min="11777" max="11777" width="11" style="5" customWidth="1"/>
    <col min="11778" max="11778" width="11.28515625" style="5" customWidth="1"/>
    <col min="11779" max="11779" width="6.28515625" style="5" customWidth="1"/>
    <col min="11780" max="11780" width="11.140625" style="5" customWidth="1"/>
    <col min="11781" max="11781" width="12.5703125" style="5" customWidth="1"/>
    <col min="11782" max="11782" width="17.28515625" style="5" customWidth="1"/>
    <col min="11783" max="12027" width="9.140625" style="5"/>
    <col min="12028" max="12028" width="8.42578125" style="5" bestFit="1" customWidth="1"/>
    <col min="12029" max="12029" width="8.42578125" style="5" customWidth="1"/>
    <col min="12030" max="12030" width="94.28515625" style="5" customWidth="1"/>
    <col min="12031" max="12031" width="10.140625" style="5" customWidth="1"/>
    <col min="12032" max="12032" width="10.5703125" style="5" customWidth="1"/>
    <col min="12033" max="12033" width="11" style="5" customWidth="1"/>
    <col min="12034" max="12034" width="11.28515625" style="5" customWidth="1"/>
    <col min="12035" max="12035" width="6.28515625" style="5" customWidth="1"/>
    <col min="12036" max="12036" width="11.140625" style="5" customWidth="1"/>
    <col min="12037" max="12037" width="12.5703125" style="5" customWidth="1"/>
    <col min="12038" max="12038" width="17.28515625" style="5" customWidth="1"/>
    <col min="12039" max="12283" width="9.140625" style="5"/>
    <col min="12284" max="12284" width="8.42578125" style="5" bestFit="1" customWidth="1"/>
    <col min="12285" max="12285" width="8.42578125" style="5" customWidth="1"/>
    <col min="12286" max="12286" width="94.28515625" style="5" customWidth="1"/>
    <col min="12287" max="12287" width="10.140625" style="5" customWidth="1"/>
    <col min="12288" max="12288" width="10.5703125" style="5" customWidth="1"/>
    <col min="12289" max="12289" width="11" style="5" customWidth="1"/>
    <col min="12290" max="12290" width="11.28515625" style="5" customWidth="1"/>
    <col min="12291" max="12291" width="6.28515625" style="5" customWidth="1"/>
    <col min="12292" max="12292" width="11.140625" style="5" customWidth="1"/>
    <col min="12293" max="12293" width="12.5703125" style="5" customWidth="1"/>
    <col min="12294" max="12294" width="17.28515625" style="5" customWidth="1"/>
    <col min="12295" max="12539" width="9.140625" style="5"/>
    <col min="12540" max="12540" width="8.42578125" style="5" bestFit="1" customWidth="1"/>
    <col min="12541" max="12541" width="8.42578125" style="5" customWidth="1"/>
    <col min="12542" max="12542" width="94.28515625" style="5" customWidth="1"/>
    <col min="12543" max="12543" width="10.140625" style="5" customWidth="1"/>
    <col min="12544" max="12544" width="10.5703125" style="5" customWidth="1"/>
    <col min="12545" max="12545" width="11" style="5" customWidth="1"/>
    <col min="12546" max="12546" width="11.28515625" style="5" customWidth="1"/>
    <col min="12547" max="12547" width="6.28515625" style="5" customWidth="1"/>
    <col min="12548" max="12548" width="11.140625" style="5" customWidth="1"/>
    <col min="12549" max="12549" width="12.5703125" style="5" customWidth="1"/>
    <col min="12550" max="12550" width="17.28515625" style="5" customWidth="1"/>
    <col min="12551" max="12795" width="9.140625" style="5"/>
    <col min="12796" max="12796" width="8.42578125" style="5" bestFit="1" customWidth="1"/>
    <col min="12797" max="12797" width="8.42578125" style="5" customWidth="1"/>
    <col min="12798" max="12798" width="94.28515625" style="5" customWidth="1"/>
    <col min="12799" max="12799" width="10.140625" style="5" customWidth="1"/>
    <col min="12800" max="12800" width="10.5703125" style="5" customWidth="1"/>
    <col min="12801" max="12801" width="11" style="5" customWidth="1"/>
    <col min="12802" max="12802" width="11.28515625" style="5" customWidth="1"/>
    <col min="12803" max="12803" width="6.28515625" style="5" customWidth="1"/>
    <col min="12804" max="12804" width="11.140625" style="5" customWidth="1"/>
    <col min="12805" max="12805" width="12.5703125" style="5" customWidth="1"/>
    <col min="12806" max="12806" width="17.28515625" style="5" customWidth="1"/>
    <col min="12807" max="13051" width="9.140625" style="5"/>
    <col min="13052" max="13052" width="8.42578125" style="5" bestFit="1" customWidth="1"/>
    <col min="13053" max="13053" width="8.42578125" style="5" customWidth="1"/>
    <col min="13054" max="13054" width="94.28515625" style="5" customWidth="1"/>
    <col min="13055" max="13055" width="10.140625" style="5" customWidth="1"/>
    <col min="13056" max="13056" width="10.5703125" style="5" customWidth="1"/>
    <col min="13057" max="13057" width="11" style="5" customWidth="1"/>
    <col min="13058" max="13058" width="11.28515625" style="5" customWidth="1"/>
    <col min="13059" max="13059" width="6.28515625" style="5" customWidth="1"/>
    <col min="13060" max="13060" width="11.140625" style="5" customWidth="1"/>
    <col min="13061" max="13061" width="12.5703125" style="5" customWidth="1"/>
    <col min="13062" max="13062" width="17.28515625" style="5" customWidth="1"/>
    <col min="13063" max="13307" width="9.140625" style="5"/>
    <col min="13308" max="13308" width="8.42578125" style="5" bestFit="1" customWidth="1"/>
    <col min="13309" max="13309" width="8.42578125" style="5" customWidth="1"/>
    <col min="13310" max="13310" width="94.28515625" style="5" customWidth="1"/>
    <col min="13311" max="13311" width="10.140625" style="5" customWidth="1"/>
    <col min="13312" max="13312" width="10.5703125" style="5" customWidth="1"/>
    <col min="13313" max="13313" width="11" style="5" customWidth="1"/>
    <col min="13314" max="13314" width="11.28515625" style="5" customWidth="1"/>
    <col min="13315" max="13315" width="6.28515625" style="5" customWidth="1"/>
    <col min="13316" max="13316" width="11.140625" style="5" customWidth="1"/>
    <col min="13317" max="13317" width="12.5703125" style="5" customWidth="1"/>
    <col min="13318" max="13318" width="17.28515625" style="5" customWidth="1"/>
    <col min="13319" max="13563" width="9.140625" style="5"/>
    <col min="13564" max="13564" width="8.42578125" style="5" bestFit="1" customWidth="1"/>
    <col min="13565" max="13565" width="8.42578125" style="5" customWidth="1"/>
    <col min="13566" max="13566" width="94.28515625" style="5" customWidth="1"/>
    <col min="13567" max="13567" width="10.140625" style="5" customWidth="1"/>
    <col min="13568" max="13568" width="10.5703125" style="5" customWidth="1"/>
    <col min="13569" max="13569" width="11" style="5" customWidth="1"/>
    <col min="13570" max="13570" width="11.28515625" style="5" customWidth="1"/>
    <col min="13571" max="13571" width="6.28515625" style="5" customWidth="1"/>
    <col min="13572" max="13572" width="11.140625" style="5" customWidth="1"/>
    <col min="13573" max="13573" width="12.5703125" style="5" customWidth="1"/>
    <col min="13574" max="13574" width="17.28515625" style="5" customWidth="1"/>
    <col min="13575" max="13819" width="9.140625" style="5"/>
    <col min="13820" max="13820" width="8.42578125" style="5" bestFit="1" customWidth="1"/>
    <col min="13821" max="13821" width="8.42578125" style="5" customWidth="1"/>
    <col min="13822" max="13822" width="94.28515625" style="5" customWidth="1"/>
    <col min="13823" max="13823" width="10.140625" style="5" customWidth="1"/>
    <col min="13824" max="13824" width="10.5703125" style="5" customWidth="1"/>
    <col min="13825" max="13825" width="11" style="5" customWidth="1"/>
    <col min="13826" max="13826" width="11.28515625" style="5" customWidth="1"/>
    <col min="13827" max="13827" width="6.28515625" style="5" customWidth="1"/>
    <col min="13828" max="13828" width="11.140625" style="5" customWidth="1"/>
    <col min="13829" max="13829" width="12.5703125" style="5" customWidth="1"/>
    <col min="13830" max="13830" width="17.28515625" style="5" customWidth="1"/>
    <col min="13831" max="14075" width="9.140625" style="5"/>
    <col min="14076" max="14076" width="8.42578125" style="5" bestFit="1" customWidth="1"/>
    <col min="14077" max="14077" width="8.42578125" style="5" customWidth="1"/>
    <col min="14078" max="14078" width="94.28515625" style="5" customWidth="1"/>
    <col min="14079" max="14079" width="10.140625" style="5" customWidth="1"/>
    <col min="14080" max="14080" width="10.5703125" style="5" customWidth="1"/>
    <col min="14081" max="14081" width="11" style="5" customWidth="1"/>
    <col min="14082" max="14082" width="11.28515625" style="5" customWidth="1"/>
    <col min="14083" max="14083" width="6.28515625" style="5" customWidth="1"/>
    <col min="14084" max="14084" width="11.140625" style="5" customWidth="1"/>
    <col min="14085" max="14085" width="12.5703125" style="5" customWidth="1"/>
    <col min="14086" max="14086" width="17.28515625" style="5" customWidth="1"/>
    <col min="14087" max="14331" width="9.140625" style="5"/>
    <col min="14332" max="14332" width="8.42578125" style="5" bestFit="1" customWidth="1"/>
    <col min="14333" max="14333" width="8.42578125" style="5" customWidth="1"/>
    <col min="14334" max="14334" width="94.28515625" style="5" customWidth="1"/>
    <col min="14335" max="14335" width="10.140625" style="5" customWidth="1"/>
    <col min="14336" max="14336" width="10.5703125" style="5" customWidth="1"/>
    <col min="14337" max="14337" width="11" style="5" customWidth="1"/>
    <col min="14338" max="14338" width="11.28515625" style="5" customWidth="1"/>
    <col min="14339" max="14339" width="6.28515625" style="5" customWidth="1"/>
    <col min="14340" max="14340" width="11.140625" style="5" customWidth="1"/>
    <col min="14341" max="14341" width="12.5703125" style="5" customWidth="1"/>
    <col min="14342" max="14342" width="17.28515625" style="5" customWidth="1"/>
    <col min="14343" max="14587" width="9.140625" style="5"/>
    <col min="14588" max="14588" width="8.42578125" style="5" bestFit="1" customWidth="1"/>
    <col min="14589" max="14589" width="8.42578125" style="5" customWidth="1"/>
    <col min="14590" max="14590" width="94.28515625" style="5" customWidth="1"/>
    <col min="14591" max="14591" width="10.140625" style="5" customWidth="1"/>
    <col min="14592" max="14592" width="10.5703125" style="5" customWidth="1"/>
    <col min="14593" max="14593" width="11" style="5" customWidth="1"/>
    <col min="14594" max="14594" width="11.28515625" style="5" customWidth="1"/>
    <col min="14595" max="14595" width="6.28515625" style="5" customWidth="1"/>
    <col min="14596" max="14596" width="11.140625" style="5" customWidth="1"/>
    <col min="14597" max="14597" width="12.5703125" style="5" customWidth="1"/>
    <col min="14598" max="14598" width="17.28515625" style="5" customWidth="1"/>
    <col min="14599" max="14843" width="9.140625" style="5"/>
    <col min="14844" max="14844" width="8.42578125" style="5" bestFit="1" customWidth="1"/>
    <col min="14845" max="14845" width="8.42578125" style="5" customWidth="1"/>
    <col min="14846" max="14846" width="94.28515625" style="5" customWidth="1"/>
    <col min="14847" max="14847" width="10.140625" style="5" customWidth="1"/>
    <col min="14848" max="14848" width="10.5703125" style="5" customWidth="1"/>
    <col min="14849" max="14849" width="11" style="5" customWidth="1"/>
    <col min="14850" max="14850" width="11.28515625" style="5" customWidth="1"/>
    <col min="14851" max="14851" width="6.28515625" style="5" customWidth="1"/>
    <col min="14852" max="14852" width="11.140625" style="5" customWidth="1"/>
    <col min="14853" max="14853" width="12.5703125" style="5" customWidth="1"/>
    <col min="14854" max="14854" width="17.28515625" style="5" customWidth="1"/>
    <col min="14855" max="15099" width="9.140625" style="5"/>
    <col min="15100" max="15100" width="8.42578125" style="5" bestFit="1" customWidth="1"/>
    <col min="15101" max="15101" width="8.42578125" style="5" customWidth="1"/>
    <col min="15102" max="15102" width="94.28515625" style="5" customWidth="1"/>
    <col min="15103" max="15103" width="10.140625" style="5" customWidth="1"/>
    <col min="15104" max="15104" width="10.5703125" style="5" customWidth="1"/>
    <col min="15105" max="15105" width="11" style="5" customWidth="1"/>
    <col min="15106" max="15106" width="11.28515625" style="5" customWidth="1"/>
    <col min="15107" max="15107" width="6.28515625" style="5" customWidth="1"/>
    <col min="15108" max="15108" width="11.140625" style="5" customWidth="1"/>
    <col min="15109" max="15109" width="12.5703125" style="5" customWidth="1"/>
    <col min="15110" max="15110" width="17.28515625" style="5" customWidth="1"/>
    <col min="15111" max="15355" width="9.140625" style="5"/>
    <col min="15356" max="15356" width="8.42578125" style="5" bestFit="1" customWidth="1"/>
    <col min="15357" max="15357" width="8.42578125" style="5" customWidth="1"/>
    <col min="15358" max="15358" width="94.28515625" style="5" customWidth="1"/>
    <col min="15359" max="15359" width="10.140625" style="5" customWidth="1"/>
    <col min="15360" max="15360" width="10.5703125" style="5" customWidth="1"/>
    <col min="15361" max="15361" width="11" style="5" customWidth="1"/>
    <col min="15362" max="15362" width="11.28515625" style="5" customWidth="1"/>
    <col min="15363" max="15363" width="6.28515625" style="5" customWidth="1"/>
    <col min="15364" max="15364" width="11.140625" style="5" customWidth="1"/>
    <col min="15365" max="15365" width="12.5703125" style="5" customWidth="1"/>
    <col min="15366" max="15366" width="17.28515625" style="5" customWidth="1"/>
    <col min="15367" max="15611" width="9.140625" style="5"/>
    <col min="15612" max="15612" width="8.42578125" style="5" bestFit="1" customWidth="1"/>
    <col min="15613" max="15613" width="8.42578125" style="5" customWidth="1"/>
    <col min="15614" max="15614" width="94.28515625" style="5" customWidth="1"/>
    <col min="15615" max="15615" width="10.140625" style="5" customWidth="1"/>
    <col min="15616" max="15616" width="10.5703125" style="5" customWidth="1"/>
    <col min="15617" max="15617" width="11" style="5" customWidth="1"/>
    <col min="15618" max="15618" width="11.28515625" style="5" customWidth="1"/>
    <col min="15619" max="15619" width="6.28515625" style="5" customWidth="1"/>
    <col min="15620" max="15620" width="11.140625" style="5" customWidth="1"/>
    <col min="15621" max="15621" width="12.5703125" style="5" customWidth="1"/>
    <col min="15622" max="15622" width="17.28515625" style="5" customWidth="1"/>
    <col min="15623" max="15867" width="9.140625" style="5"/>
    <col min="15868" max="15868" width="8.42578125" style="5" bestFit="1" customWidth="1"/>
    <col min="15869" max="15869" width="8.42578125" style="5" customWidth="1"/>
    <col min="15870" max="15870" width="94.28515625" style="5" customWidth="1"/>
    <col min="15871" max="15871" width="10.140625" style="5" customWidth="1"/>
    <col min="15872" max="15872" width="10.5703125" style="5" customWidth="1"/>
    <col min="15873" max="15873" width="11" style="5" customWidth="1"/>
    <col min="15874" max="15874" width="11.28515625" style="5" customWidth="1"/>
    <col min="15875" max="15875" width="6.28515625" style="5" customWidth="1"/>
    <col min="15876" max="15876" width="11.140625" style="5" customWidth="1"/>
    <col min="15877" max="15877" width="12.5703125" style="5" customWidth="1"/>
    <col min="15878" max="15878" width="17.28515625" style="5" customWidth="1"/>
    <col min="15879" max="16123" width="9.140625" style="5"/>
    <col min="16124" max="16124" width="8.42578125" style="5" bestFit="1" customWidth="1"/>
    <col min="16125" max="16125" width="8.42578125" style="5" customWidth="1"/>
    <col min="16126" max="16126" width="94.28515625" style="5" customWidth="1"/>
    <col min="16127" max="16127" width="10.140625" style="5" customWidth="1"/>
    <col min="16128" max="16128" width="10.5703125" style="5" customWidth="1"/>
    <col min="16129" max="16129" width="11" style="5" customWidth="1"/>
    <col min="16130" max="16130" width="11.28515625" style="5" customWidth="1"/>
    <col min="16131" max="16131" width="6.28515625" style="5" customWidth="1"/>
    <col min="16132" max="16132" width="11.140625" style="5" customWidth="1"/>
    <col min="16133" max="16133" width="12.5703125" style="5" customWidth="1"/>
    <col min="16134" max="16134" width="17.28515625" style="5" customWidth="1"/>
    <col min="16135" max="16384" width="9.140625" style="5"/>
  </cols>
  <sheetData>
    <row r="1" spans="1:6" ht="46.5" customHeight="1">
      <c r="A1" s="1" t="s">
        <v>0</v>
      </c>
      <c r="B1" s="2"/>
      <c r="C1" s="2"/>
      <c r="D1" s="3"/>
      <c r="E1" s="3"/>
      <c r="F1" s="4"/>
    </row>
    <row r="2" spans="1:6" ht="15.75" customHeight="1">
      <c r="A2" s="6"/>
      <c r="B2" s="7"/>
      <c r="C2" s="7"/>
      <c r="D2" s="8" t="s">
        <v>1</v>
      </c>
      <c r="E2" s="9">
        <v>43544</v>
      </c>
      <c r="F2" s="10"/>
    </row>
    <row r="3" spans="1:6" ht="12.75" customHeight="1" thickBot="1">
      <c r="A3" s="11"/>
      <c r="B3" s="12"/>
      <c r="C3" s="12"/>
      <c r="D3" s="13"/>
      <c r="E3" s="14"/>
      <c r="F3" s="15"/>
    </row>
    <row r="4" spans="1:6" ht="39.75" customHeight="1" thickBot="1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9" t="s">
        <v>137</v>
      </c>
    </row>
    <row r="5" spans="1:6" ht="33" customHeight="1" thickBot="1">
      <c r="A5" s="20" t="s">
        <v>7</v>
      </c>
      <c r="B5" s="21"/>
      <c r="C5" s="22" t="s">
        <v>115</v>
      </c>
      <c r="D5" s="107"/>
      <c r="E5" s="108"/>
      <c r="F5" s="25"/>
    </row>
    <row r="6" spans="1:6" ht="25.5">
      <c r="A6" s="26">
        <v>1</v>
      </c>
      <c r="B6" s="27"/>
      <c r="C6" s="28" t="s">
        <v>116</v>
      </c>
      <c r="D6" s="109"/>
      <c r="E6" s="110"/>
      <c r="F6" s="31"/>
    </row>
    <row r="7" spans="1:6" s="44" customFormat="1" ht="18.75" customHeight="1">
      <c r="A7" s="111"/>
      <c r="B7" s="39">
        <v>1.1000000000000001</v>
      </c>
      <c r="C7" s="34" t="s">
        <v>12</v>
      </c>
      <c r="D7" s="40"/>
      <c r="E7" s="41"/>
      <c r="F7" s="43"/>
    </row>
    <row r="8" spans="1:6" s="44" customFormat="1" ht="15.75" customHeight="1">
      <c r="A8" s="111"/>
      <c r="B8" s="45"/>
      <c r="C8" s="46" t="s">
        <v>13</v>
      </c>
      <c r="D8" s="40" t="s">
        <v>14</v>
      </c>
      <c r="E8" s="41">
        <v>6</v>
      </c>
      <c r="F8" s="43"/>
    </row>
    <row r="9" spans="1:6" s="44" customFormat="1" ht="17.25" customHeight="1">
      <c r="A9" s="111"/>
      <c r="B9" s="39">
        <v>1.2</v>
      </c>
      <c r="C9" s="34" t="s">
        <v>16</v>
      </c>
      <c r="D9" s="49"/>
      <c r="E9" s="50"/>
      <c r="F9" s="43"/>
    </row>
    <row r="10" spans="1:6" s="44" customFormat="1" ht="17.25" customHeight="1">
      <c r="A10" s="111"/>
      <c r="B10" s="47"/>
      <c r="C10" s="46" t="s">
        <v>13</v>
      </c>
      <c r="D10" s="40" t="s">
        <v>14</v>
      </c>
      <c r="E10" s="41">
        <v>3</v>
      </c>
      <c r="F10" s="43"/>
    </row>
    <row r="11" spans="1:6" s="44" customFormat="1" ht="17.25" customHeight="1">
      <c r="A11" s="111"/>
      <c r="B11" s="39">
        <v>1.3</v>
      </c>
      <c r="C11" s="34" t="s">
        <v>17</v>
      </c>
      <c r="D11" s="49"/>
      <c r="E11" s="50"/>
      <c r="F11" s="43"/>
    </row>
    <row r="12" spans="1:6" s="44" customFormat="1" ht="17.25" customHeight="1">
      <c r="A12" s="111"/>
      <c r="B12" s="47"/>
      <c r="C12" s="46" t="s">
        <v>13</v>
      </c>
      <c r="D12" s="40" t="s">
        <v>14</v>
      </c>
      <c r="E12" s="41">
        <v>1</v>
      </c>
      <c r="F12" s="43"/>
    </row>
    <row r="13" spans="1:6" s="44" customFormat="1" ht="17.25" customHeight="1">
      <c r="A13" s="111"/>
      <c r="B13" s="39">
        <v>1.4</v>
      </c>
      <c r="C13" s="34" t="s">
        <v>18</v>
      </c>
      <c r="D13" s="49"/>
      <c r="E13" s="52"/>
      <c r="F13" s="43"/>
    </row>
    <row r="14" spans="1:6" s="44" customFormat="1" ht="17.25" customHeight="1">
      <c r="A14" s="111"/>
      <c r="B14" s="45"/>
      <c r="C14" s="51" t="s">
        <v>13</v>
      </c>
      <c r="D14" s="40" t="s">
        <v>14</v>
      </c>
      <c r="E14" s="41">
        <v>1</v>
      </c>
      <c r="F14" s="43"/>
    </row>
    <row r="15" spans="1:6" s="44" customFormat="1" ht="17.25" customHeight="1">
      <c r="A15" s="111"/>
      <c r="B15" s="39">
        <v>1.5</v>
      </c>
      <c r="C15" s="34" t="s">
        <v>19</v>
      </c>
      <c r="D15" s="49"/>
      <c r="E15" s="53"/>
      <c r="F15" s="43"/>
    </row>
    <row r="16" spans="1:6" s="44" customFormat="1" ht="17.25" customHeight="1">
      <c r="A16" s="111"/>
      <c r="B16" s="47"/>
      <c r="C16" s="51" t="s">
        <v>13</v>
      </c>
      <c r="D16" s="40" t="s">
        <v>14</v>
      </c>
      <c r="E16" s="41">
        <v>1</v>
      </c>
      <c r="F16" s="43"/>
    </row>
    <row r="17" spans="1:6" s="44" customFormat="1" ht="17.25" customHeight="1">
      <c r="A17" s="111"/>
      <c r="B17" s="39">
        <v>1.6</v>
      </c>
      <c r="C17" s="34" t="s">
        <v>20</v>
      </c>
      <c r="D17" s="49"/>
      <c r="E17" s="53"/>
      <c r="F17" s="43"/>
    </row>
    <row r="18" spans="1:6" s="44" customFormat="1" ht="17.25" customHeight="1">
      <c r="A18" s="111"/>
      <c r="B18" s="47"/>
      <c r="C18" s="51" t="s">
        <v>13</v>
      </c>
      <c r="D18" s="40" t="s">
        <v>14</v>
      </c>
      <c r="E18" s="41">
        <v>1</v>
      </c>
      <c r="F18" s="43"/>
    </row>
    <row r="19" spans="1:6" s="44" customFormat="1" ht="17.25" customHeight="1">
      <c r="A19" s="111"/>
      <c r="B19" s="39">
        <v>1.7</v>
      </c>
      <c r="C19" s="34" t="s">
        <v>117</v>
      </c>
      <c r="D19" s="40" t="s">
        <v>14</v>
      </c>
      <c r="E19" s="41">
        <v>2</v>
      </c>
      <c r="F19" s="43"/>
    </row>
    <row r="20" spans="1:6" s="44" customFormat="1" ht="17.25" customHeight="1">
      <c r="A20" s="111"/>
      <c r="B20" s="39">
        <v>1.8</v>
      </c>
      <c r="C20" s="34" t="s">
        <v>22</v>
      </c>
      <c r="D20" s="49"/>
      <c r="E20" s="50"/>
      <c r="F20" s="43"/>
    </row>
    <row r="21" spans="1:6" s="44" customFormat="1" ht="17.25" customHeight="1">
      <c r="A21" s="111"/>
      <c r="B21" s="54"/>
      <c r="C21" s="51" t="s">
        <v>13</v>
      </c>
      <c r="D21" s="40" t="s">
        <v>23</v>
      </c>
      <c r="E21" s="48">
        <v>42</v>
      </c>
      <c r="F21" s="43"/>
    </row>
    <row r="22" spans="1:6" s="44" customFormat="1" ht="17.25" customHeight="1">
      <c r="A22" s="111"/>
      <c r="B22" s="39">
        <v>1.9</v>
      </c>
      <c r="C22" s="34" t="s">
        <v>31</v>
      </c>
      <c r="D22" s="56"/>
      <c r="E22" s="56"/>
      <c r="F22" s="43"/>
    </row>
    <row r="23" spans="1:6" s="44" customFormat="1" ht="17.25" customHeight="1">
      <c r="A23" s="111"/>
      <c r="B23" s="39"/>
      <c r="C23" s="46" t="s">
        <v>34</v>
      </c>
      <c r="D23" s="40" t="s">
        <v>14</v>
      </c>
      <c r="E23" s="48">
        <v>1</v>
      </c>
      <c r="F23" s="43"/>
    </row>
    <row r="24" spans="1:6" s="44" customFormat="1" ht="17.25" customHeight="1">
      <c r="A24" s="111"/>
      <c r="B24" s="54"/>
      <c r="C24" s="46" t="s">
        <v>35</v>
      </c>
      <c r="D24" s="40" t="s">
        <v>14</v>
      </c>
      <c r="E24" s="48">
        <v>1</v>
      </c>
      <c r="F24" s="43"/>
    </row>
    <row r="25" spans="1:6" s="44" customFormat="1" ht="17.25" customHeight="1">
      <c r="A25" s="111"/>
      <c r="B25" s="55">
        <v>1.1000000000000001</v>
      </c>
      <c r="C25" s="57" t="s">
        <v>118</v>
      </c>
      <c r="D25" s="49"/>
      <c r="E25" s="53"/>
      <c r="F25" s="43"/>
    </row>
    <row r="26" spans="1:6" s="44" customFormat="1" ht="17.25" customHeight="1">
      <c r="A26" s="111"/>
      <c r="B26" s="39"/>
      <c r="C26" s="51" t="s">
        <v>37</v>
      </c>
      <c r="D26" s="40" t="s">
        <v>14</v>
      </c>
      <c r="E26" s="41">
        <v>1</v>
      </c>
      <c r="F26" s="43"/>
    </row>
    <row r="27" spans="1:6" s="44" customFormat="1" ht="17.25" customHeight="1">
      <c r="A27" s="111"/>
      <c r="B27" s="39">
        <v>1.1100000000000001</v>
      </c>
      <c r="C27" s="57" t="s">
        <v>102</v>
      </c>
      <c r="D27" s="49"/>
      <c r="E27" s="53"/>
      <c r="F27" s="43"/>
    </row>
    <row r="28" spans="1:6" s="44" customFormat="1" ht="17.25" customHeight="1">
      <c r="A28" s="111"/>
      <c r="B28" s="39"/>
      <c r="C28" s="51" t="s">
        <v>119</v>
      </c>
      <c r="D28" s="40" t="s">
        <v>14</v>
      </c>
      <c r="E28" s="41">
        <v>1</v>
      </c>
      <c r="F28" s="43"/>
    </row>
    <row r="29" spans="1:6" s="44" customFormat="1" ht="17.25" customHeight="1">
      <c r="A29" s="111"/>
      <c r="B29" s="39">
        <v>1.1200000000000001</v>
      </c>
      <c r="C29" s="57" t="s">
        <v>38</v>
      </c>
      <c r="D29" s="40" t="s">
        <v>39</v>
      </c>
      <c r="E29" s="48">
        <v>4</v>
      </c>
      <c r="F29" s="43"/>
    </row>
    <row r="30" spans="1:6" s="44" customFormat="1" ht="30" customHeight="1">
      <c r="A30" s="111"/>
      <c r="B30" s="58">
        <v>1.1299999999999999</v>
      </c>
      <c r="C30" s="59" t="s">
        <v>40</v>
      </c>
      <c r="D30" s="40" t="s">
        <v>14</v>
      </c>
      <c r="E30" s="48">
        <v>4</v>
      </c>
      <c r="F30" s="43"/>
    </row>
    <row r="31" spans="1:6">
      <c r="A31" s="60">
        <v>2</v>
      </c>
      <c r="B31" s="112"/>
      <c r="C31" s="28" t="s">
        <v>41</v>
      </c>
      <c r="D31" s="62"/>
      <c r="E31" s="62"/>
      <c r="F31" s="31"/>
    </row>
    <row r="32" spans="1:6" ht="140.25">
      <c r="A32" s="111"/>
      <c r="B32" s="39">
        <v>2.1</v>
      </c>
      <c r="C32" s="63" t="s">
        <v>120</v>
      </c>
      <c r="D32" s="40" t="s">
        <v>39</v>
      </c>
      <c r="E32" s="41">
        <v>1</v>
      </c>
      <c r="F32" s="64" t="s">
        <v>121</v>
      </c>
    </row>
    <row r="33" spans="1:6" ht="12.75">
      <c r="A33" s="111"/>
      <c r="B33" s="39">
        <v>2.2000000000000002</v>
      </c>
      <c r="C33" s="113" t="s">
        <v>122</v>
      </c>
      <c r="D33" s="40" t="s">
        <v>14</v>
      </c>
      <c r="E33" s="41">
        <v>1</v>
      </c>
      <c r="F33" s="42"/>
    </row>
    <row r="34" spans="1:6" ht="25.5">
      <c r="A34" s="60">
        <v>3</v>
      </c>
      <c r="B34" s="61"/>
      <c r="C34" s="28" t="s">
        <v>47</v>
      </c>
      <c r="D34" s="62"/>
      <c r="E34" s="62"/>
      <c r="F34" s="114"/>
    </row>
    <row r="35" spans="1:6" ht="79.5" customHeight="1">
      <c r="A35" s="111"/>
      <c r="B35" s="39">
        <v>3.1</v>
      </c>
      <c r="C35" s="68" t="s">
        <v>123</v>
      </c>
      <c r="D35" s="40" t="s">
        <v>14</v>
      </c>
      <c r="E35" s="41">
        <v>1</v>
      </c>
      <c r="F35" s="42" t="s">
        <v>49</v>
      </c>
    </row>
    <row r="36" spans="1:6">
      <c r="A36" s="111"/>
      <c r="B36" s="39">
        <v>3.2</v>
      </c>
      <c r="C36" s="34" t="s">
        <v>105</v>
      </c>
      <c r="D36" s="49"/>
      <c r="E36" s="50"/>
      <c r="F36" s="43"/>
    </row>
    <row r="37" spans="1:6">
      <c r="A37" s="111"/>
      <c r="B37" s="47"/>
      <c r="C37" s="67" t="s">
        <v>53</v>
      </c>
      <c r="D37" s="40" t="s">
        <v>23</v>
      </c>
      <c r="E37" s="48">
        <f>3.5+2.5+21+21</f>
        <v>48</v>
      </c>
      <c r="F37" s="43"/>
    </row>
    <row r="38" spans="1:6">
      <c r="A38" s="111"/>
      <c r="B38" s="47"/>
      <c r="C38" s="67" t="s">
        <v>124</v>
      </c>
      <c r="D38" s="40" t="s">
        <v>23</v>
      </c>
      <c r="E38" s="48">
        <f>1+2+2+8+8</f>
        <v>21</v>
      </c>
      <c r="F38" s="43"/>
    </row>
    <row r="39" spans="1:6">
      <c r="A39" s="111"/>
      <c r="B39" s="47"/>
      <c r="C39" s="67" t="s">
        <v>54</v>
      </c>
      <c r="D39" s="40" t="s">
        <v>88</v>
      </c>
      <c r="E39" s="48">
        <f>2</f>
        <v>2</v>
      </c>
      <c r="F39" s="43"/>
    </row>
    <row r="40" spans="1:6">
      <c r="A40" s="111"/>
      <c r="B40" s="47"/>
      <c r="C40" s="67" t="s">
        <v>125</v>
      </c>
      <c r="D40" s="40" t="s">
        <v>109</v>
      </c>
      <c r="E40" s="48">
        <f>6+11</f>
        <v>17</v>
      </c>
      <c r="F40" s="43"/>
    </row>
    <row r="41" spans="1:6">
      <c r="A41" s="111"/>
      <c r="B41" s="39">
        <v>3.3</v>
      </c>
      <c r="C41" s="63" t="s">
        <v>107</v>
      </c>
      <c r="D41" s="49"/>
      <c r="E41" s="101"/>
      <c r="F41" s="43"/>
    </row>
    <row r="42" spans="1:6">
      <c r="A42" s="111"/>
      <c r="C42" s="69" t="s">
        <v>108</v>
      </c>
      <c r="D42" s="40" t="s">
        <v>109</v>
      </c>
      <c r="E42" s="48">
        <f>17+2+12</f>
        <v>31</v>
      </c>
      <c r="F42" s="43"/>
    </row>
    <row r="43" spans="1:6">
      <c r="A43" s="111"/>
      <c r="B43" s="39">
        <v>3.4</v>
      </c>
      <c r="C43" s="68" t="s">
        <v>126</v>
      </c>
      <c r="D43" s="40"/>
      <c r="E43" s="41"/>
      <c r="F43" s="43"/>
    </row>
    <row r="44" spans="1:6">
      <c r="A44" s="111"/>
      <c r="C44" s="67" t="s">
        <v>53</v>
      </c>
      <c r="D44" s="40" t="s">
        <v>14</v>
      </c>
      <c r="E44" s="41">
        <v>2</v>
      </c>
      <c r="F44" s="43"/>
    </row>
    <row r="45" spans="1:6">
      <c r="A45" s="111"/>
      <c r="B45" s="39">
        <v>3.5</v>
      </c>
      <c r="C45" s="63" t="s">
        <v>127</v>
      </c>
      <c r="D45" s="49"/>
      <c r="E45" s="50"/>
      <c r="F45" s="43"/>
    </row>
    <row r="46" spans="1:6">
      <c r="A46" s="111"/>
      <c r="B46" s="39"/>
      <c r="C46" s="69" t="s">
        <v>128</v>
      </c>
      <c r="D46" s="40" t="s">
        <v>14</v>
      </c>
      <c r="E46" s="41">
        <v>2</v>
      </c>
      <c r="F46" s="43"/>
    </row>
    <row r="47" spans="1:6" ht="25.5">
      <c r="A47" s="111"/>
      <c r="B47" s="39">
        <v>3.6</v>
      </c>
      <c r="C47" s="63" t="s">
        <v>129</v>
      </c>
      <c r="D47" s="49"/>
      <c r="E47" s="50"/>
      <c r="F47" s="43"/>
    </row>
    <row r="48" spans="1:6">
      <c r="A48" s="111"/>
      <c r="B48" s="47"/>
      <c r="C48" s="69" t="s">
        <v>130</v>
      </c>
      <c r="D48" s="40" t="s">
        <v>14</v>
      </c>
      <c r="E48" s="41">
        <v>1</v>
      </c>
      <c r="F48" s="43"/>
    </row>
    <row r="49" spans="1:6">
      <c r="A49" s="111"/>
      <c r="B49" s="47"/>
      <c r="C49" s="69" t="s">
        <v>131</v>
      </c>
      <c r="D49" s="40" t="s">
        <v>14</v>
      </c>
      <c r="E49" s="41">
        <v>1</v>
      </c>
      <c r="F49" s="43"/>
    </row>
    <row r="50" spans="1:6">
      <c r="A50" s="111"/>
      <c r="B50" s="39">
        <v>3.7</v>
      </c>
      <c r="C50" s="63" t="s">
        <v>67</v>
      </c>
      <c r="D50" s="40"/>
      <c r="E50" s="41"/>
      <c r="F50" s="43"/>
    </row>
    <row r="51" spans="1:6">
      <c r="A51" s="111"/>
      <c r="B51" s="54"/>
      <c r="C51" s="69" t="s">
        <v>132</v>
      </c>
      <c r="D51" s="40" t="s">
        <v>14</v>
      </c>
      <c r="E51" s="41">
        <v>2</v>
      </c>
      <c r="F51" s="43"/>
    </row>
    <row r="52" spans="1:6">
      <c r="A52" s="111"/>
      <c r="B52" s="54"/>
      <c r="C52" s="69" t="s">
        <v>133</v>
      </c>
      <c r="D52" s="40" t="s">
        <v>14</v>
      </c>
      <c r="E52" s="41">
        <v>3</v>
      </c>
      <c r="F52" s="43"/>
    </row>
    <row r="53" spans="1:6">
      <c r="A53" s="111"/>
      <c r="B53" s="39">
        <v>3.8</v>
      </c>
      <c r="C53" s="34" t="s">
        <v>73</v>
      </c>
      <c r="D53" s="49"/>
      <c r="E53" s="50"/>
      <c r="F53" s="43"/>
    </row>
    <row r="54" spans="1:6">
      <c r="A54" s="111"/>
      <c r="B54" s="47"/>
      <c r="C54" s="67" t="s">
        <v>53</v>
      </c>
      <c r="D54" s="40" t="s">
        <v>14</v>
      </c>
      <c r="E54" s="41">
        <v>3</v>
      </c>
      <c r="F54" s="43"/>
    </row>
    <row r="55" spans="1:6">
      <c r="A55" s="111"/>
      <c r="B55" s="47"/>
      <c r="C55" s="67" t="s">
        <v>134</v>
      </c>
      <c r="D55" s="40" t="s">
        <v>14</v>
      </c>
      <c r="E55" s="41">
        <v>1</v>
      </c>
      <c r="F55" s="43"/>
    </row>
    <row r="56" spans="1:6">
      <c r="A56" s="111"/>
      <c r="B56" s="47"/>
      <c r="C56" s="67" t="s">
        <v>135</v>
      </c>
      <c r="D56" s="40" t="s">
        <v>14</v>
      </c>
      <c r="E56" s="41">
        <v>3</v>
      </c>
      <c r="F56" s="43"/>
    </row>
    <row r="57" spans="1:6">
      <c r="A57" s="111"/>
      <c r="B57" s="115">
        <v>3.9</v>
      </c>
      <c r="C57" s="72" t="s">
        <v>136</v>
      </c>
      <c r="D57" s="40"/>
      <c r="E57" s="41"/>
      <c r="F57" s="71"/>
    </row>
    <row r="58" spans="1:6">
      <c r="A58" s="111"/>
      <c r="B58" s="39"/>
      <c r="C58" s="67" t="s">
        <v>76</v>
      </c>
      <c r="D58" s="40" t="s">
        <v>14</v>
      </c>
      <c r="E58" s="41">
        <v>15</v>
      </c>
      <c r="F58" s="71"/>
    </row>
    <row r="59" spans="1:6">
      <c r="A59" s="73">
        <v>4</v>
      </c>
      <c r="B59" s="116"/>
      <c r="C59" s="75" t="s">
        <v>80</v>
      </c>
      <c r="D59" s="76" t="s">
        <v>39</v>
      </c>
      <c r="E59" s="77">
        <v>1</v>
      </c>
      <c r="F59" s="117"/>
    </row>
  </sheetData>
  <sheetProtection selectLockedCells="1" selectUnlockedCells="1"/>
  <autoFilter ref="A4:E33"/>
  <mergeCells count="6">
    <mergeCell ref="A5:B5"/>
    <mergeCell ref="A1:C3"/>
    <mergeCell ref="D1:F1"/>
    <mergeCell ref="D2:D3"/>
    <mergeCell ref="E2:E3"/>
    <mergeCell ref="F2:F3"/>
  </mergeCells>
  <printOptions horizontalCentered="1"/>
  <pageMargins left="0.31496062992125984" right="0" top="0.86614173228346458" bottom="0.35433070866141736" header="0.23622047244094491" footer="0.11811023622047245"/>
  <pageSetup paperSize="9" scale="36" fitToHeight="40" orientation="landscape" horizontalDpi="4294967292" r:id="rId1"/>
  <headerFooter alignWithMargins="0">
    <oddHeader xml:space="preserve">&amp;RZałącznik nr 6 do Oferty TM/2017/497_A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Kotłownia</vt:lpstr>
      <vt:lpstr>Bud. elektryczny</vt:lpstr>
      <vt:lpstr>Pompownia oleju</vt:lpstr>
      <vt:lpstr>'Bud. elektryczny'!Obszar_wydruku</vt:lpstr>
      <vt:lpstr>Kotłownia!Obszar_wydruku</vt:lpstr>
      <vt:lpstr>'Pompownia oleju'!Obszar_wydruku</vt:lpstr>
      <vt:lpstr>'Bud. elektryczny'!Tytuły_wydruku</vt:lpstr>
      <vt:lpstr>Kotłownia!Tytuły_wydruku</vt:lpstr>
      <vt:lpstr>'Pompownia oleju'!Tytuły_wydruku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2019-07-04T07:36:18Z</dcterms:created>
  <dcterms:modified xsi:type="dcterms:W3CDTF">2019-07-04T07:41:39Z</dcterms:modified>
</cp:coreProperties>
</file>